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-15" yWindow="-15" windowWidth="9615" windowHeight="9165" tabRatio="814" activeTab="3"/>
  </bookViews>
  <sheets>
    <sheet name="N_Campos Generales" sheetId="1" r:id="rId1"/>
    <sheet name="N_Campos Especificos" sheetId="2" r:id="rId2"/>
    <sheet name="Código Auxiliar" sheetId="3" r:id="rId3"/>
    <sheet name="Documento DE-10" sheetId="5" r:id="rId4"/>
    <sheet name="Documento DE-10 Cod Aux." sheetId="8" r:id="rId5"/>
    <sheet name="Estándar con Imagen" sheetId="7" r:id="rId6"/>
    <sheet name="Multimoneda" sheetId="6" r:id="rId7"/>
    <sheet name="Precio con letra" sheetId="4" r:id="rId8"/>
  </sheets>
  <externalReferences>
    <externalReference r:id="rId9"/>
  </externalReferences>
  <definedNames>
    <definedName name="area">'N_Campos Generales'!$C$21</definedName>
    <definedName name="cargo" localSheetId="5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5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5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5">'[1]N_Campos Generales'!$C$43</definedName>
    <definedName name="estadodelaobra">'N_Campos Generales'!$C$43</definedName>
    <definedName name="fechaconvocatoria">'N_Campos Generales'!$C$69</definedName>
    <definedName name="fechadeconcurso" localSheetId="5">'[1]N_Campos Generales'!$C$34</definedName>
    <definedName name="fechadeconcurso">'N_Campos Generales'!$C$34</definedName>
    <definedName name="fechainicio" localSheetId="5">'[1]N_Campos Generales'!$C$54</definedName>
    <definedName name="fechainicio">'N_Campos Generales'!$C$54</definedName>
    <definedName name="fechaterminacion" localSheetId="5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5">'[1]N_Campos Generales'!$C$20</definedName>
    <definedName name="nombrecliente">'N_Campos Generales'!$C$20</definedName>
    <definedName name="nombredelaobra" localSheetId="5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5">'[1]N_Campos Generales'!$C$35</definedName>
    <definedName name="numerodeconcurso">'N_Campos Generales'!$C$35</definedName>
    <definedName name="plazocalculado" localSheetId="5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5">'[1]N_Campos Generales'!$C$63</definedName>
    <definedName name="primeramoneda">'N_Campos Generales'!$C$63</definedName>
    <definedName name="razonsocial" localSheetId="5">'[1]N_Campos Generales'!$C$6</definedName>
    <definedName name="razonsocial">'N_Campos Generales'!$C$6</definedName>
    <definedName name="remateprimeramoneda" localSheetId="5">'[1]N_Campos Generales'!$C$65</definedName>
    <definedName name="remateprimeramoneda">'N_Campos Generales'!$C$65</definedName>
    <definedName name="rematesegundamoneda" localSheetId="5">'[1]N_Campos Generales'!$C$66</definedName>
    <definedName name="rematesegundamoneda">'N_Campos Generales'!$C$66</definedName>
    <definedName name="responsable" localSheetId="5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5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8" i="8" l="1"/>
  <c r="C6" i="8"/>
  <c r="A6" i="8"/>
  <c r="C3" i="8"/>
  <c r="B24" i="6"/>
  <c r="B23" i="6"/>
  <c r="B21" i="6"/>
  <c r="B20" i="6"/>
  <c r="I15" i="6"/>
  <c r="H15" i="6"/>
  <c r="F15" i="6"/>
  <c r="A8" i="6"/>
  <c r="C6" i="6"/>
  <c r="A6" i="6"/>
  <c r="C3" i="6"/>
  <c r="A8" i="5"/>
  <c r="C6" i="5"/>
  <c r="A6" i="5"/>
  <c r="C3" i="5"/>
  <c r="A8" i="4"/>
  <c r="C6" i="4"/>
  <c r="A6" i="4"/>
  <c r="C3" i="4"/>
  <c r="C6" i="3"/>
  <c r="C3" i="3"/>
  <c r="A6" i="3"/>
  <c r="A8" i="3"/>
</calcChain>
</file>

<file path=xl/sharedStrings.xml><?xml version="1.0" encoding="utf-8"?>
<sst xmlns="http://schemas.openxmlformats.org/spreadsheetml/2006/main" count="381" uniqueCount="251">
  <si>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</si>
  <si>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</si>
  <si>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</si>
  <si>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</si>
  <si>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</si>
  <si>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</si>
  <si>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</si>
  <si>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</si>
  <si>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</si>
  <si>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</si>
  <si>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</si>
  <si>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</si>
  <si>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</si>
  <si>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</si>
  <si>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</si>
  <si>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</si>
  <si>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</si>
  <si>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</si>
  <si>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</si>
  <si>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</si>
  <si>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</si>
  <si>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</si>
  <si>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</si>
  <si>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</si>
  <si>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PRESUPUESTO</t>
  </si>
  <si>
    <t>Código del concepto de presupuesto.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</si>
  <si>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</si>
  <si>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</si>
  <si>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</si>
  <si>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</si>
  <si>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</si>
  <si>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</si>
  <si>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</si>
  <si>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</si>
  <si>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</si>
  <si>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</si>
  <si>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</si>
  <si>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</si>
  <si>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</si>
  <si>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</si>
  <si>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</si>
  <si>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</si>
  <si>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</si>
  <si>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</si>
  <si>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</si>
  <si>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</si>
  <si>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</si>
  <si>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</si>
  <si>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</si>
  <si>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</si>
  <si>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</si>
  <si>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</si>
  <si>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</si>
  <si>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</si>
  <si>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</si>
  <si>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</si>
  <si>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</si>
  <si>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</si>
  <si>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</si>
  <si>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</si>
  <si>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</si>
  <si>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</si>
  <si>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</si>
  <si>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</si>
  <si>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</si>
  <si>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</si>
  <si>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</si>
  <si>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</si>
  <si>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</si>
  <si>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</si>
  <si>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</si>
  <si>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</si>
  <si>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</si>
  <si>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</si>
  <si>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</si>
  <si>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</si>
  <si>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</si>
  <si>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</si>
  <si>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</si>
  <si>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</si>
  <si>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</si>
  <si>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</si>
  <si>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</si>
  <si>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</si>
  <si>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</si>
  <si>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</si>
  <si>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</si>
  <si>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</si>
  <si>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</si>
  <si>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</si>
  <si>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</si>
  <si>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</si>
  <si>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</si>
  <si>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</si>
  <si>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</si>
  <si>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</si>
  <si>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</si>
  <si>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</si>
  <si>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</si>
  <si>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</si>
  <si>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</si>
  <si>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</si>
  <si>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</si>
  <si>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</si>
  <si>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</si>
  <si>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</si>
  <si>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</si>
  <si>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</si>
  <si>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</si>
  <si>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</si>
  <si>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</si>
  <si>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</si>
  <si>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</si>
  <si>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</si>
  <si>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</si>
  <si>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</si>
  <si>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</si>
  <si>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</si>
  <si>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</si>
  <si>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</si>
  <si>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</si>
  <si>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</si>
  <si>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</si>
  <si>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</si>
  <si>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</si>
  <si>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</si>
  <si>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</si>
  <si>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</si>
  <si>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</si>
  <si>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</si>
  <si>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</si>
  <si>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</si>
  <si>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</si>
  <si>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</si>
  <si>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</si>
  <si>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</si>
  <si>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</si>
  <si>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</si>
  <si>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</si>
  <si>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</si>
  <si>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</si>
  <si>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</si>
  <si>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</si>
  <si>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</si>
  <si>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</si>
  <si>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</si>
  <si>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</si>
  <si>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</si>
  <si>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</si>
  <si>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</si>
  <si>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</si>
  <si>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</si>
  <si>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</si>
  <si>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</si>
  <si>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</si>
  <si>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</si>
  <si>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</si>
  <si>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</si>
  <si>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</si>
  <si>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</si>
  <si>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</si>
  <si>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</si>
  <si>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</si>
  <si>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</si>
  <si>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</si>
  <si>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</si>
  <si>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</si>
  <si>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</si>
  <si>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</si>
  <si>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</si>
  <si>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</si>
  <si>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</si>
  <si>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</si>
  <si>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</si>
  <si>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</si>
  <si>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</si>
  <si>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</si>
  <si>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</si>
  <si>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</si>
  <si>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</si>
  <si>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</si>
  <si>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</si>
  <si>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</si>
  <si>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</si>
  <si>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</si>
  <si>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</si>
  <si>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</si>
  <si>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</si>
  <si>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</si>
  <si>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</si>
  <si>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</si>
  <si>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</si>
  <si>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</si>
  <si>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</si>
  <si>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</si>
  <si>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</si>
  <si>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</si>
  <si>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DOCUMENTO</t>
  </si>
  <si>
    <t>CATALOGO DE CONCEPTOS DE TRABAJO (PRESUPUESTO DE OBRA)</t>
  </si>
  <si>
    <t>%</t>
  </si>
  <si>
    <t>DE-10</t>
  </si>
  <si>
    <t>DOCUMENTO DE-</t>
  </si>
  <si>
    <t>CATALOGO DE CONCEPTOS Y CANTIDADES DE OBRA PARA EXPRESIÓN DE PRECIOS UNITARIOS Y MONTO TOTAL DE LA PROPUESTA</t>
  </si>
  <si>
    <t>codigodelaobra</t>
  </si>
  <si>
    <t>Código de la obra.</t>
  </si>
  <si>
    <t>PU2010-OBRA NUEVA 001</t>
  </si>
  <si>
    <t>Versión de reportes:</t>
  </si>
  <si>
    <t>PETROLEOS MEXICANOS GAS Y PETROQUÍMICA BÁSICA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</si>
  <si>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</si>
  <si>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</si>
  <si>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</si>
  <si>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</si>
  <si>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</si>
  <si>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</si>
  <si>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</si>
  <si>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</si>
  <si>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</si>
  <si>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</si>
  <si>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</si>
  <si>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</si>
  <si>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</si>
  <si>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</si>
  <si>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</si>
  <si>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</si>
  <si>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</si>
  <si>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PRESUPUESTO DE OBRA</t>
  </si>
  <si>
    <t>Imagen</t>
  </si>
  <si>
    <t>DIRECTOR GENERAL JORGE L. DÁVALOS MICELI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</si>
  <si>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</si>
  <si>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</si>
  <si>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100505-17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</si>
  <si>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</si>
  <si>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</si>
  <si>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</si>
  <si>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</si>
  <si>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</si>
  <si>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</si>
  <si>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</si>
  <si>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</si>
  <si>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</si>
  <si>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</si>
  <si>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</si>
  <si>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</si>
  <si>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</si>
  <si>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</si>
  <si>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</si>
  <si>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</si>
  <si>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</si>
  <si>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</si>
  <si>
    <t>DESCRIPCIÓN</t>
  </si>
  <si>
    <t>Código auxiliar (código de la dependencia, especificación, etc).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</si>
</sst>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&quot;$&quot;#,##0.00"/>
    <numFmt numFmtId="166" formatCode="#,##0.0000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12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5" fillId="2" borderId="6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3" fillId="0" borderId="0" xfId="0" applyFont="1" applyBorder="1" applyAlignment="1">
      <alignment horizontal="center" vertical="center" wrapText="1"/>
    </xf>
    <xf numFmtId="0" fontId="1" fillId="0" borderId="0" xfId="2" applyFont="1" applyAlignment="1">
      <alignment horizontal="centerContinuous" vertical="top" wrapText="1"/>
    </xf>
    <xf numFmtId="0" fontId="8" fillId="0" borderId="0" xfId="2"/>
    <xf numFmtId="0" fontId="6" fillId="4" borderId="4" xfId="2" applyFont="1" applyFill="1" applyBorder="1" applyAlignment="1">
      <alignment horizontal="left" vertical="top"/>
    </xf>
    <xf numFmtId="0" fontId="8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8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8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8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0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49" fontId="0" fillId="0" borderId="0" xfId="0" applyNumberFormat="1" applyFont="1" applyAlignment="1">
      <alignment horizontal="left" vertical="top" wrapText="1"/>
    </xf>
    <xf numFmtId="10" fontId="0" fillId="0" borderId="0" xfId="0" applyNumberFormat="1" applyFont="1" applyAlignment="1">
      <alignment horizontal="right" vertical="top"/>
    </xf>
    <xf numFmtId="0" fontId="11" fillId="0" borderId="1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right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0" fontId="12" fillId="0" borderId="0" xfId="0" applyFont="1"/>
    <xf numFmtId="0" fontId="1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485777</xdr:colOff>
      <xdr:row>0</xdr:row>
      <xdr:rowOff>9525</xdr:rowOff>
    </xdr:from>
    <xdr:to>
      <xdr:col>1</xdr:col>
      <xdr:colOff>1570774</xdr:colOff>
      <xdr:row>3</xdr:row>
      <xdr:rowOff>99750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15</xdr:row>
      <xdr:rowOff>95224</xdr:rowOff>
    </xdr:from>
    <xdr:to>
      <xdr:col>7</xdr:col>
      <xdr:colOff>1258346</xdr:colOff>
      <xdr:row>23</xdr:row>
      <xdr:rowOff>47625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53274" y="2524099"/>
          <a:ext cx="1191672" cy="914426"/>
        </a:xfrm>
        <a:prstGeom prst="rect">
          <a:avLst/>
        </a:prstGeom>
      </xdr:spPr>
    </xdr:pic>
    <xdr:clientData/>
  </xdr:twoCellAnchor>
  <xdr:twoCellAnchor editAs="oneCell">
    <xdr:from>
      <xdr:col>0</xdr:col>
      <xdr:colOff>581027</xdr:colOff>
      <xdr:row>0</xdr:row>
      <xdr:rowOff>28575</xdr:rowOff>
    </xdr:from>
    <xdr:to>
      <xdr:col>1</xdr:col>
      <xdr:colOff>1666024</xdr:colOff>
      <xdr:row>3</xdr:row>
      <xdr:rowOff>118800</xdr:rowOff>
    </xdr:to>
    <xdr:pic>
      <xdr:nvPicPr>
        <xdr:cNvPr id="5" name="4 Imagen" descr="PEMEX Gas y Petroquimica Basica.JPG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027" y="28575"/>
          <a:ext cx="1742222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523877</xdr:colOff>
      <xdr:row>0</xdr:row>
      <xdr:rowOff>9525</xdr:rowOff>
    </xdr:from>
    <xdr:to>
      <xdr:col>1</xdr:col>
      <xdr:colOff>1608874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8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266702</xdr:colOff>
      <xdr:row>0</xdr:row>
      <xdr:rowOff>0</xdr:rowOff>
    </xdr:from>
    <xdr:to>
      <xdr:col>1</xdr:col>
      <xdr:colOff>2008924</xdr:colOff>
      <xdr:row>3</xdr:row>
      <xdr:rowOff>90225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7" y="0"/>
          <a:ext cx="1742222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5" sqref="B5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6" t="s">
        <v>206</v>
      </c>
      <c r="C1" s="65" t="s">
        <v>230</v>
      </c>
    </row>
    <row r="2" spans="1:3" ht="12.75" customHeight="1" x14ac:dyDescent="0.2">
      <c r="A2" s="5" t="s">
        <v>0</v>
      </c>
      <c r="B2" s="5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0" t="s">
        <v>48</v>
      </c>
      <c r="B4" s="111" t="s">
        <v>249</v>
      </c>
      <c r="C4" s="11" t="s">
        <v>49</v>
      </c>
    </row>
    <row r="5" spans="1:3" ht="12.75" customHeight="1" x14ac:dyDescent="0.15">
      <c r="A5" s="12" t="s">
        <v>2</v>
      </c>
      <c r="B5" s="13"/>
      <c r="C5" s="14"/>
    </row>
    <row r="6" spans="1:3" ht="12.75" customHeight="1" x14ac:dyDescent="0.15">
      <c r="A6" s="15" t="s">
        <v>50</v>
      </c>
      <c r="B6" s="16" t="s">
        <v>3</v>
      </c>
      <c r="C6" s="108" t="s">
        <v>231</v>
      </c>
    </row>
    <row r="7" spans="1:3" ht="12.75" customHeight="1" x14ac:dyDescent="0.15">
      <c r="A7" s="17" t="s">
        <v>52</v>
      </c>
      <c r="B7" s="9" t="s">
        <v>4</v>
      </c>
      <c r="C7" s="109" t="s">
        <v>232</v>
      </c>
    </row>
    <row r="8" spans="1:3" ht="12.75" customHeight="1" x14ac:dyDescent="0.15">
      <c r="A8" s="17" t="s">
        <v>53</v>
      </c>
      <c r="B8" s="9" t="s">
        <v>5</v>
      </c>
      <c r="C8" s="109" t="s">
        <v>233</v>
      </c>
    </row>
    <row r="9" spans="1:3" ht="12.75" customHeight="1" x14ac:dyDescent="0.15">
      <c r="A9" s="17" t="s">
        <v>54</v>
      </c>
      <c r="B9" s="9" t="s">
        <v>6</v>
      </c>
      <c r="C9" s="109" t="s">
        <v>55</v>
      </c>
    </row>
    <row r="10" spans="1:3" ht="12.75" customHeight="1" x14ac:dyDescent="0.15">
      <c r="A10" s="9" t="s">
        <v>56</v>
      </c>
      <c r="B10" s="17" t="s">
        <v>57</v>
      </c>
      <c r="C10" s="109" t="s">
        <v>238</v>
      </c>
    </row>
    <row r="11" spans="1:3" ht="12.75" customHeight="1" x14ac:dyDescent="0.15">
      <c r="A11" s="9" t="s">
        <v>58</v>
      </c>
      <c r="B11" s="9" t="s">
        <v>7</v>
      </c>
      <c r="C11" s="109" t="s">
        <v>234</v>
      </c>
    </row>
    <row r="12" spans="1:3" ht="12.75" customHeight="1" x14ac:dyDescent="0.15">
      <c r="A12" s="9" t="s">
        <v>59</v>
      </c>
      <c r="B12" s="9" t="s">
        <v>240</v>
      </c>
      <c r="C12" s="109" t="s">
        <v>235</v>
      </c>
    </row>
    <row r="13" spans="1:3" ht="12.75" customHeight="1" x14ac:dyDescent="0.15">
      <c r="A13" s="9" t="s">
        <v>60</v>
      </c>
      <c r="B13" s="9" t="s">
        <v>8</v>
      </c>
      <c r="C13" s="19" t="s">
        <v>236</v>
      </c>
    </row>
    <row r="14" spans="1:3" ht="12.75" customHeight="1" x14ac:dyDescent="0.15">
      <c r="A14" s="17" t="s">
        <v>61</v>
      </c>
      <c r="B14" s="9" t="s">
        <v>9</v>
      </c>
      <c r="C14" s="110">
        <v>1234567</v>
      </c>
    </row>
    <row r="15" spans="1:3" ht="12.75" customHeight="1" x14ac:dyDescent="0.15">
      <c r="A15" s="17" t="s">
        <v>62</v>
      </c>
      <c r="B15" s="9" t="s">
        <v>10</v>
      </c>
      <c r="C15" s="110">
        <v>12345678</v>
      </c>
    </row>
    <row r="16" spans="1:3" ht="12.75" customHeight="1" x14ac:dyDescent="0.15">
      <c r="A16" s="17" t="s">
        <v>63</v>
      </c>
      <c r="B16" s="9" t="s">
        <v>11</v>
      </c>
      <c r="C16" s="110">
        <v>123456789</v>
      </c>
    </row>
    <row r="17" spans="1:3" ht="12.75" customHeight="1" x14ac:dyDescent="0.15">
      <c r="A17" s="17" t="s">
        <v>64</v>
      </c>
      <c r="B17" s="9" t="s">
        <v>12</v>
      </c>
      <c r="C17" s="109" t="s">
        <v>237</v>
      </c>
    </row>
    <row r="18" spans="1:3" ht="12.75" customHeight="1" x14ac:dyDescent="0.15">
      <c r="A18" s="17" t="s">
        <v>65</v>
      </c>
      <c r="B18" s="9" t="s">
        <v>13</v>
      </c>
      <c r="C18" s="109" t="s">
        <v>95</v>
      </c>
    </row>
    <row r="19" spans="1:3" ht="12.75" customHeight="1" x14ac:dyDescent="0.15">
      <c r="A19" s="12" t="s">
        <v>66</v>
      </c>
      <c r="B19" s="21"/>
      <c r="C19" s="14"/>
    </row>
    <row r="20" spans="1:3" ht="25.5" x14ac:dyDescent="0.15">
      <c r="A20" s="17" t="s">
        <v>67</v>
      </c>
      <c r="B20" s="17" t="s">
        <v>68</v>
      </c>
      <c r="C20" s="37" t="s">
        <v>207</v>
      </c>
    </row>
    <row r="21" spans="1:3" ht="12.75" customHeight="1" x14ac:dyDescent="0.15">
      <c r="A21" s="9" t="s">
        <v>69</v>
      </c>
      <c r="B21" s="9" t="s">
        <v>241</v>
      </c>
      <c r="C21" s="18" t="s">
        <v>70</v>
      </c>
    </row>
    <row r="22" spans="1:3" ht="12.75" customHeight="1" x14ac:dyDescent="0.15">
      <c r="A22" s="9" t="s">
        <v>71</v>
      </c>
      <c r="B22" s="9" t="s">
        <v>72</v>
      </c>
      <c r="C22" s="18" t="s">
        <v>73</v>
      </c>
    </row>
    <row r="23" spans="1:3" ht="12.75" customHeight="1" x14ac:dyDescent="0.15">
      <c r="A23" s="9" t="s">
        <v>122</v>
      </c>
      <c r="B23" s="9" t="s">
        <v>142</v>
      </c>
      <c r="C23" s="18" t="s">
        <v>142</v>
      </c>
    </row>
    <row r="24" spans="1:3" ht="12.75" customHeight="1" x14ac:dyDescent="0.15">
      <c r="A24" s="9" t="s">
        <v>124</v>
      </c>
      <c r="B24" s="9" t="s">
        <v>136</v>
      </c>
      <c r="C24" s="18" t="s">
        <v>136</v>
      </c>
    </row>
    <row r="25" spans="1:3" ht="12.75" customHeight="1" x14ac:dyDescent="0.15">
      <c r="A25" s="9" t="s">
        <v>123</v>
      </c>
      <c r="B25" s="9" t="s">
        <v>137</v>
      </c>
      <c r="C25" s="18" t="s">
        <v>137</v>
      </c>
    </row>
    <row r="26" spans="1:3" ht="12.75" customHeight="1" x14ac:dyDescent="0.15">
      <c r="A26" s="9" t="s">
        <v>125</v>
      </c>
      <c r="B26" s="9" t="s">
        <v>138</v>
      </c>
      <c r="C26" s="18" t="s">
        <v>138</v>
      </c>
    </row>
    <row r="27" spans="1:3" ht="12.75" customHeight="1" x14ac:dyDescent="0.15">
      <c r="A27" s="9" t="s">
        <v>126</v>
      </c>
      <c r="B27" s="9" t="s">
        <v>139</v>
      </c>
      <c r="C27" s="18" t="s">
        <v>139</v>
      </c>
    </row>
    <row r="28" spans="1:3" ht="12.75" customHeight="1" x14ac:dyDescent="0.15">
      <c r="A28" s="9" t="s">
        <v>127</v>
      </c>
      <c r="B28" s="9" t="s">
        <v>140</v>
      </c>
      <c r="C28" s="18" t="s">
        <v>140</v>
      </c>
    </row>
    <row r="29" spans="1:3" ht="12.75" customHeight="1" x14ac:dyDescent="0.15">
      <c r="A29" s="9" t="s">
        <v>143</v>
      </c>
      <c r="B29" s="9" t="s">
        <v>141</v>
      </c>
      <c r="C29" s="18" t="s">
        <v>141</v>
      </c>
    </row>
    <row r="30" spans="1:3" ht="12.75" customHeight="1" x14ac:dyDescent="0.15">
      <c r="A30" s="67" t="s">
        <v>208</v>
      </c>
      <c r="B30" s="68" t="s">
        <v>209</v>
      </c>
      <c r="C30" s="69" t="s">
        <v>209</v>
      </c>
    </row>
    <row r="31" spans="1:3" ht="12.75" customHeight="1" x14ac:dyDescent="0.15">
      <c r="A31" s="70" t="s">
        <v>210</v>
      </c>
      <c r="B31" s="71" t="s">
        <v>242</v>
      </c>
      <c r="C31" s="69" t="s">
        <v>242</v>
      </c>
    </row>
    <row r="32" spans="1:3" ht="12.75" customHeight="1" x14ac:dyDescent="0.15">
      <c r="A32" s="67" t="s">
        <v>211</v>
      </c>
      <c r="B32" s="68" t="s">
        <v>212</v>
      </c>
      <c r="C32" s="69" t="s">
        <v>212</v>
      </c>
    </row>
    <row r="33" spans="1:3" ht="12.75" customHeight="1" x14ac:dyDescent="0.15">
      <c r="A33" s="12" t="s">
        <v>14</v>
      </c>
      <c r="B33" s="21"/>
      <c r="C33" s="14"/>
    </row>
    <row r="34" spans="1:3" ht="12.75" customHeight="1" x14ac:dyDescent="0.15">
      <c r="A34" s="17" t="s">
        <v>74</v>
      </c>
      <c r="B34" s="9" t="s">
        <v>15</v>
      </c>
      <c r="C34" s="73">
        <v>40017</v>
      </c>
    </row>
    <row r="35" spans="1:3" ht="12.75" customHeight="1" x14ac:dyDescent="0.15">
      <c r="A35" s="17" t="s">
        <v>75</v>
      </c>
      <c r="B35" s="9" t="s">
        <v>16</v>
      </c>
      <c r="C35" s="20" t="s">
        <v>76</v>
      </c>
    </row>
    <row r="36" spans="1:3" ht="25.5" x14ac:dyDescent="0.15">
      <c r="A36" s="17" t="s">
        <v>151</v>
      </c>
      <c r="B36" s="17" t="s">
        <v>77</v>
      </c>
      <c r="C36" s="18" t="s">
        <v>78</v>
      </c>
    </row>
    <row r="37" spans="1:3" ht="12.75" customHeight="1" x14ac:dyDescent="0.15">
      <c r="A37" s="12" t="s">
        <v>17</v>
      </c>
      <c r="B37" s="21"/>
      <c r="C37" s="22"/>
    </row>
    <row r="38" spans="1:3" ht="12.75" customHeight="1" x14ac:dyDescent="0.15">
      <c r="A38" s="63" t="s">
        <v>203</v>
      </c>
      <c r="B38" s="64" t="s">
        <v>204</v>
      </c>
      <c r="C38" s="37" t="s">
        <v>205</v>
      </c>
    </row>
    <row r="39" spans="1:3" ht="12.75" customHeight="1" x14ac:dyDescent="0.15">
      <c r="A39" s="17" t="s">
        <v>79</v>
      </c>
      <c r="B39" s="9" t="s">
        <v>18</v>
      </c>
      <c r="C39" s="36" t="s">
        <v>195</v>
      </c>
    </row>
    <row r="40" spans="1:3" ht="12.75" customHeight="1" x14ac:dyDescent="0.15">
      <c r="A40" s="17" t="s">
        <v>128</v>
      </c>
      <c r="B40" s="9" t="s">
        <v>19</v>
      </c>
      <c r="C40" s="109" t="s">
        <v>243</v>
      </c>
    </row>
    <row r="41" spans="1:3" ht="12.75" customHeight="1" x14ac:dyDescent="0.15">
      <c r="A41" s="17" t="s">
        <v>129</v>
      </c>
      <c r="B41" s="9" t="s">
        <v>134</v>
      </c>
      <c r="C41" s="18" t="s">
        <v>134</v>
      </c>
    </row>
    <row r="42" spans="1:3" ht="12.75" customHeight="1" x14ac:dyDescent="0.15">
      <c r="A42" s="17" t="s">
        <v>80</v>
      </c>
      <c r="B42" s="9" t="s">
        <v>20</v>
      </c>
      <c r="C42" s="18" t="s">
        <v>55</v>
      </c>
    </row>
    <row r="43" spans="1:3" ht="12.75" customHeight="1" x14ac:dyDescent="0.15">
      <c r="A43" s="17" t="s">
        <v>81</v>
      </c>
      <c r="B43" s="17" t="s">
        <v>82</v>
      </c>
      <c r="C43" s="109" t="s">
        <v>238</v>
      </c>
    </row>
    <row r="44" spans="1:3" ht="12.75" customHeight="1" x14ac:dyDescent="0.15">
      <c r="A44" s="17" t="s">
        <v>130</v>
      </c>
      <c r="B44" s="17" t="s">
        <v>135</v>
      </c>
      <c r="C44" s="18" t="s">
        <v>135</v>
      </c>
    </row>
    <row r="45" spans="1:3" ht="12.75" customHeight="1" x14ac:dyDescent="0.15">
      <c r="A45" s="17" t="s">
        <v>131</v>
      </c>
      <c r="B45" s="17" t="s">
        <v>144</v>
      </c>
      <c r="C45" s="18" t="s">
        <v>144</v>
      </c>
    </row>
    <row r="46" spans="1:3" ht="12.75" customHeight="1" x14ac:dyDescent="0.15">
      <c r="A46" s="17" t="s">
        <v>132</v>
      </c>
      <c r="B46" s="17" t="s">
        <v>145</v>
      </c>
      <c r="C46" s="18" t="s">
        <v>145</v>
      </c>
    </row>
    <row r="47" spans="1:3" ht="12.75" customHeight="1" x14ac:dyDescent="0.15">
      <c r="A47" s="17" t="s">
        <v>133</v>
      </c>
      <c r="B47" s="17" t="s">
        <v>146</v>
      </c>
      <c r="C47" s="18" t="s">
        <v>146</v>
      </c>
    </row>
    <row r="48" spans="1:3" ht="12.75" customHeight="1" x14ac:dyDescent="0.15">
      <c r="A48" s="17" t="s">
        <v>155</v>
      </c>
      <c r="B48" s="17" t="s">
        <v>156</v>
      </c>
      <c r="C48" s="18" t="s">
        <v>157</v>
      </c>
    </row>
    <row r="49" spans="1:3" ht="12.75" customHeight="1" x14ac:dyDescent="0.15">
      <c r="A49" s="71" t="s">
        <v>213</v>
      </c>
      <c r="B49" s="71" t="s">
        <v>214</v>
      </c>
      <c r="C49" s="72" t="s">
        <v>215</v>
      </c>
    </row>
    <row r="50" spans="1:3" ht="12.75" customHeight="1" x14ac:dyDescent="0.15">
      <c r="A50" s="71" t="s">
        <v>216</v>
      </c>
      <c r="B50" s="71" t="s">
        <v>217</v>
      </c>
      <c r="C50" s="72" t="s">
        <v>239</v>
      </c>
    </row>
    <row r="51" spans="1:3" ht="12.75" customHeight="1" x14ac:dyDescent="0.15">
      <c r="A51" s="71" t="s">
        <v>218</v>
      </c>
      <c r="B51" s="71" t="s">
        <v>219</v>
      </c>
      <c r="C51" s="72" t="s">
        <v>220</v>
      </c>
    </row>
    <row r="52" spans="1:3" ht="12.75" customHeight="1" x14ac:dyDescent="0.15">
      <c r="A52" s="71" t="s">
        <v>221</v>
      </c>
      <c r="B52" s="71" t="s">
        <v>222</v>
      </c>
      <c r="C52" s="72">
        <v>52783850</v>
      </c>
    </row>
    <row r="53" spans="1:3" ht="12.75" customHeight="1" x14ac:dyDescent="0.15">
      <c r="A53" s="71" t="s">
        <v>223</v>
      </c>
      <c r="B53" s="71" t="s">
        <v>224</v>
      </c>
      <c r="C53" s="19" t="s">
        <v>236</v>
      </c>
    </row>
    <row r="54" spans="1:3" ht="12.75" customHeight="1" x14ac:dyDescent="0.15">
      <c r="A54" s="17" t="s">
        <v>83</v>
      </c>
      <c r="B54" s="9" t="s">
        <v>100</v>
      </c>
      <c r="C54" s="73">
        <v>40026</v>
      </c>
    </row>
    <row r="55" spans="1:3" ht="12.75" customHeight="1" x14ac:dyDescent="0.15">
      <c r="A55" s="24" t="s">
        <v>84</v>
      </c>
      <c r="B55" s="25" t="s">
        <v>101</v>
      </c>
      <c r="C55" s="73">
        <v>40178</v>
      </c>
    </row>
    <row r="56" spans="1:3" ht="12.75" customHeight="1" x14ac:dyDescent="0.15">
      <c r="A56" s="17" t="s">
        <v>158</v>
      </c>
      <c r="B56" s="9" t="s">
        <v>159</v>
      </c>
      <c r="C56" s="30">
        <v>100000</v>
      </c>
    </row>
    <row r="57" spans="1:3" ht="12.75" customHeight="1" x14ac:dyDescent="0.15">
      <c r="A57" s="17" t="s">
        <v>161</v>
      </c>
      <c r="B57" s="9" t="s">
        <v>162</v>
      </c>
      <c r="C57" s="30">
        <v>7722</v>
      </c>
    </row>
    <row r="58" spans="1:3" ht="12.75" customHeight="1" x14ac:dyDescent="0.15">
      <c r="A58" s="17" t="s">
        <v>160</v>
      </c>
      <c r="B58" s="9" t="s">
        <v>244</v>
      </c>
      <c r="C58" s="31">
        <v>0.15</v>
      </c>
    </row>
    <row r="59" spans="1:3" ht="12.75" customHeight="1" x14ac:dyDescent="0.15">
      <c r="A59" s="12" t="s">
        <v>21</v>
      </c>
      <c r="B59" s="21"/>
      <c r="C59" s="14"/>
    </row>
    <row r="60" spans="1:3" ht="12.75" customHeight="1" x14ac:dyDescent="0.15">
      <c r="A60" s="9" t="s">
        <v>153</v>
      </c>
      <c r="B60" s="9" t="s">
        <v>245</v>
      </c>
      <c r="C60" s="18">
        <v>153</v>
      </c>
    </row>
    <row r="61" spans="1:3" ht="12.75" customHeight="1" x14ac:dyDescent="0.15">
      <c r="A61" s="9" t="s">
        <v>154</v>
      </c>
      <c r="B61" s="9" t="s">
        <v>246</v>
      </c>
      <c r="C61" s="18">
        <v>133</v>
      </c>
    </row>
    <row r="62" spans="1:3" ht="12.75" customHeight="1" x14ac:dyDescent="0.15">
      <c r="A62" s="17" t="s">
        <v>147</v>
      </c>
      <c r="B62" s="17" t="s">
        <v>85</v>
      </c>
      <c r="C62" s="18">
        <v>2</v>
      </c>
    </row>
    <row r="63" spans="1:3" ht="12.75" x14ac:dyDescent="0.15">
      <c r="A63" s="17" t="s">
        <v>148</v>
      </c>
      <c r="B63" s="17" t="s">
        <v>102</v>
      </c>
      <c r="C63" s="18" t="s">
        <v>86</v>
      </c>
    </row>
    <row r="64" spans="1:3" ht="12.75" x14ac:dyDescent="0.15">
      <c r="A64" s="17" t="s">
        <v>149</v>
      </c>
      <c r="B64" s="17" t="s">
        <v>104</v>
      </c>
      <c r="C64" s="18" t="s">
        <v>87</v>
      </c>
    </row>
    <row r="65" spans="1:3" ht="12.75" x14ac:dyDescent="0.15">
      <c r="A65" s="17" t="s">
        <v>152</v>
      </c>
      <c r="B65" s="17" t="s">
        <v>103</v>
      </c>
      <c r="C65" s="18" t="s">
        <v>88</v>
      </c>
    </row>
    <row r="66" spans="1:3" ht="12.75" x14ac:dyDescent="0.15">
      <c r="A66" s="17" t="s">
        <v>150</v>
      </c>
      <c r="B66" s="17" t="s">
        <v>105</v>
      </c>
      <c r="C66" s="18" t="s">
        <v>89</v>
      </c>
    </row>
    <row r="67" spans="1:3" ht="12.75" x14ac:dyDescent="0.15">
      <c r="A67" s="26" t="s">
        <v>22</v>
      </c>
      <c r="B67" s="27"/>
      <c r="C67" s="28"/>
    </row>
    <row r="68" spans="1:3" ht="12.75" x14ac:dyDescent="0.15">
      <c r="A68" s="17" t="s">
        <v>90</v>
      </c>
      <c r="B68" s="9" t="s">
        <v>248</v>
      </c>
      <c r="C68" s="18" t="s">
        <v>91</v>
      </c>
    </row>
    <row r="69" spans="1:3" ht="12.75" x14ac:dyDescent="0.15">
      <c r="A69" s="17" t="s">
        <v>92</v>
      </c>
      <c r="B69" s="9" t="s">
        <v>23</v>
      </c>
      <c r="C69" s="73">
        <v>39995</v>
      </c>
    </row>
    <row r="70" spans="1:3" ht="12.75" x14ac:dyDescent="0.15">
      <c r="A70" s="29" t="s">
        <v>93</v>
      </c>
      <c r="B70" s="9" t="s">
        <v>247</v>
      </c>
      <c r="C70" s="23" t="s">
        <v>94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>
      <selection activeCell="B30" sqref="B30"/>
    </sheetView>
  </sheetViews>
  <sheetFormatPr baseColWidth="10" defaultColWidth="9.3984375" defaultRowHeight="12.75" x14ac:dyDescent="0.2"/>
  <cols>
    <col min="1" max="1" width="32.796875" style="62" customWidth="1"/>
    <col min="2" max="2" width="77.59765625" style="62" customWidth="1"/>
    <col min="3" max="16384" width="9.3984375" style="51"/>
  </cols>
  <sheetData>
    <row r="1" spans="1:2" ht="12.75" customHeight="1" x14ac:dyDescent="0.2">
      <c r="A1" s="50" t="s">
        <v>24</v>
      </c>
      <c r="B1" s="50"/>
    </row>
    <row r="2" spans="1:2" ht="12.75" customHeight="1" x14ac:dyDescent="0.2">
      <c r="A2" s="50"/>
      <c r="B2" s="50"/>
    </row>
    <row r="3" spans="1:2" ht="14.25" customHeight="1" x14ac:dyDescent="0.2">
      <c r="A3" s="52" t="s">
        <v>196</v>
      </c>
      <c r="B3" s="53"/>
    </row>
    <row r="4" spans="1:2" ht="12.75" customHeight="1" x14ac:dyDescent="0.2">
      <c r="A4" s="54" t="s">
        <v>1</v>
      </c>
      <c r="B4" s="55" t="s">
        <v>249</v>
      </c>
    </row>
    <row r="5" spans="1:2" ht="12.75" customHeight="1" x14ac:dyDescent="0.2">
      <c r="A5" s="56" t="s">
        <v>96</v>
      </c>
      <c r="B5" s="56" t="s">
        <v>25</v>
      </c>
    </row>
    <row r="6" spans="1:2" ht="12.75" customHeight="1" x14ac:dyDescent="0.2">
      <c r="A6" s="56" t="s">
        <v>99</v>
      </c>
      <c r="B6" s="57" t="s">
        <v>250</v>
      </c>
    </row>
    <row r="7" spans="1:2" ht="12.75" customHeight="1" x14ac:dyDescent="0.2">
      <c r="A7" s="56" t="s">
        <v>97</v>
      </c>
      <c r="B7" s="56" t="s">
        <v>30</v>
      </c>
    </row>
    <row r="8" spans="1:2" ht="12.75" customHeight="1" x14ac:dyDescent="0.2">
      <c r="A8" s="56" t="s">
        <v>170</v>
      </c>
      <c r="B8" s="56" t="s">
        <v>34</v>
      </c>
    </row>
    <row r="9" spans="1:2" ht="12.75" customHeight="1" x14ac:dyDescent="0.2">
      <c r="A9" s="56" t="s">
        <v>117</v>
      </c>
      <c r="B9" s="56" t="s">
        <v>182</v>
      </c>
    </row>
    <row r="10" spans="1:2" ht="12.75" customHeight="1" x14ac:dyDescent="0.2">
      <c r="A10" s="56" t="s">
        <v>118</v>
      </c>
      <c r="B10" s="56" t="s">
        <v>181</v>
      </c>
    </row>
    <row r="11" spans="1:2" ht="12.75" customHeight="1" x14ac:dyDescent="0.2">
      <c r="A11" s="56" t="s">
        <v>168</v>
      </c>
      <c r="B11" s="57" t="s">
        <v>175</v>
      </c>
    </row>
    <row r="12" spans="1:2" x14ac:dyDescent="0.2">
      <c r="A12" s="56" t="s">
        <v>108</v>
      </c>
      <c r="B12" s="56" t="s">
        <v>179</v>
      </c>
    </row>
    <row r="13" spans="1:2" x14ac:dyDescent="0.2">
      <c r="A13" s="56" t="s">
        <v>26</v>
      </c>
      <c r="B13" s="56" t="s">
        <v>27</v>
      </c>
    </row>
    <row r="14" spans="1:2" ht="12.75" customHeight="1" x14ac:dyDescent="0.2">
      <c r="A14" s="56" t="s">
        <v>167</v>
      </c>
      <c r="B14" s="56" t="s">
        <v>173</v>
      </c>
    </row>
    <row r="15" spans="1:2" ht="15" customHeight="1" x14ac:dyDescent="0.2">
      <c r="A15" s="56" t="s">
        <v>171</v>
      </c>
      <c r="B15" s="56" t="s">
        <v>172</v>
      </c>
    </row>
    <row r="16" spans="1:2" ht="12.75" customHeight="1" x14ac:dyDescent="0.2">
      <c r="A16" s="56" t="s">
        <v>169</v>
      </c>
      <c r="B16" s="57" t="s">
        <v>176</v>
      </c>
    </row>
    <row r="17" spans="1:2" ht="12.75" customHeight="1" x14ac:dyDescent="0.2">
      <c r="A17" s="56" t="s">
        <v>116</v>
      </c>
      <c r="B17" s="56" t="s">
        <v>180</v>
      </c>
    </row>
    <row r="18" spans="1:2" ht="12.75" customHeight="1" x14ac:dyDescent="0.2">
      <c r="A18" s="56" t="s">
        <v>107</v>
      </c>
      <c r="B18" s="56" t="s">
        <v>178</v>
      </c>
    </row>
    <row r="19" spans="1:2" ht="25.5" x14ac:dyDescent="0.2">
      <c r="A19" s="56" t="s">
        <v>166</v>
      </c>
      <c r="B19" s="57" t="s">
        <v>174</v>
      </c>
    </row>
    <row r="20" spans="1:2" ht="12.75" customHeight="1" x14ac:dyDescent="0.2">
      <c r="A20" s="56" t="s">
        <v>106</v>
      </c>
      <c r="B20" s="57" t="s">
        <v>177</v>
      </c>
    </row>
    <row r="21" spans="1:2" x14ac:dyDescent="0.2">
      <c r="A21" s="56" t="s">
        <v>98</v>
      </c>
      <c r="B21" s="56" t="s">
        <v>33</v>
      </c>
    </row>
    <row r="22" spans="1:2" x14ac:dyDescent="0.2">
      <c r="A22" s="56" t="s">
        <v>28</v>
      </c>
      <c r="B22" s="56" t="s">
        <v>29</v>
      </c>
    </row>
    <row r="23" spans="1:2" x14ac:dyDescent="0.2">
      <c r="A23" s="56" t="s">
        <v>31</v>
      </c>
      <c r="B23" s="56" t="s">
        <v>32</v>
      </c>
    </row>
    <row r="24" spans="1:2" x14ac:dyDescent="0.2">
      <c r="A24" s="58" t="s">
        <v>163</v>
      </c>
      <c r="B24" s="59"/>
    </row>
    <row r="25" spans="1:2" x14ac:dyDescent="0.2">
      <c r="A25" s="60" t="s">
        <v>119</v>
      </c>
      <c r="B25" s="60" t="s">
        <v>183</v>
      </c>
    </row>
    <row r="26" spans="1:2" x14ac:dyDescent="0.2">
      <c r="A26" s="61" t="s">
        <v>121</v>
      </c>
      <c r="B26" s="61" t="s">
        <v>184</v>
      </c>
    </row>
    <row r="27" spans="1:2" x14ac:dyDescent="0.2">
      <c r="A27" s="61" t="s">
        <v>120</v>
      </c>
      <c r="B27" s="61" t="s">
        <v>185</v>
      </c>
    </row>
    <row r="28" spans="1:2" x14ac:dyDescent="0.2">
      <c r="A28" s="61" t="s">
        <v>111</v>
      </c>
      <c r="B28" s="61" t="s">
        <v>189</v>
      </c>
    </row>
    <row r="29" spans="1:2" x14ac:dyDescent="0.2">
      <c r="A29" s="61" t="s">
        <v>113</v>
      </c>
      <c r="B29" s="61" t="s">
        <v>190</v>
      </c>
    </row>
    <row r="30" spans="1:2" x14ac:dyDescent="0.2">
      <c r="A30" s="61" t="s">
        <v>115</v>
      </c>
      <c r="B30" s="61" t="s">
        <v>191</v>
      </c>
    </row>
    <row r="31" spans="1:2" x14ac:dyDescent="0.2">
      <c r="A31" s="57" t="s">
        <v>109</v>
      </c>
      <c r="B31" s="56" t="s">
        <v>186</v>
      </c>
    </row>
    <row r="32" spans="1:2" x14ac:dyDescent="0.2">
      <c r="A32" s="57" t="s">
        <v>112</v>
      </c>
      <c r="B32" s="56" t="s">
        <v>192</v>
      </c>
    </row>
    <row r="33" spans="1:2" ht="25.5" x14ac:dyDescent="0.2">
      <c r="A33" s="57" t="s">
        <v>110</v>
      </c>
      <c r="B33" s="56" t="s">
        <v>187</v>
      </c>
    </row>
    <row r="34" spans="1:2" ht="25.5" x14ac:dyDescent="0.2">
      <c r="A34" s="57" t="s">
        <v>114</v>
      </c>
      <c r="B34" s="56" t="s">
        <v>193</v>
      </c>
    </row>
    <row r="35" spans="1:2" x14ac:dyDescent="0.2">
      <c r="A35" s="57" t="s">
        <v>164</v>
      </c>
      <c r="B35" s="56" t="s">
        <v>188</v>
      </c>
    </row>
    <row r="36" spans="1:2" x14ac:dyDescent="0.2">
      <c r="A36" s="57" t="s">
        <v>165</v>
      </c>
      <c r="B36" s="56" t="s">
        <v>194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showZeros="0" workbookViewId="0">
      <selection activeCell="B43" sqref="B43"/>
    </sheetView>
  </sheetViews>
  <sheetFormatPr baseColWidth="10" defaultColWidth="9.3984375" defaultRowHeight="12.75" customHeight="1" x14ac:dyDescent="0.15"/>
  <cols>
    <col min="1" max="1" width="13.796875" customWidth="1"/>
    <col min="2" max="2" width="42.3984375" customWidth="1"/>
    <col min="3" max="5" width="17.796875" customWidth="1"/>
    <col min="6" max="6" width="22" customWidth="1"/>
  </cols>
  <sheetData>
    <row r="1" spans="1:6" ht="12.75" customHeight="1" x14ac:dyDescent="0.2">
      <c r="A1" s="1" t="s">
        <v>35</v>
      </c>
      <c r="B1" s="1"/>
      <c r="C1" s="1"/>
      <c r="D1" s="1"/>
      <c r="E1" s="1"/>
      <c r="F1" s="1"/>
    </row>
    <row r="2" spans="1:6" ht="12.75" customHeight="1" x14ac:dyDescent="0.2">
      <c r="A2" s="32"/>
      <c r="B2" s="34"/>
      <c r="C2" s="32"/>
      <c r="D2" s="33"/>
      <c r="E2" s="33"/>
      <c r="F2" s="38"/>
    </row>
    <row r="3" spans="1:6" ht="12.75" customHeight="1" x14ac:dyDescent="0.2">
      <c r="A3" s="35"/>
      <c r="B3" s="39"/>
      <c r="C3" s="35" t="str">
        <f>"Licitación No. "&amp;numerodeconcurso</f>
        <v>Licitación No. 2009/0257-0001</v>
      </c>
      <c r="D3" s="2"/>
      <c r="E3" s="2"/>
      <c r="F3" s="40" t="s">
        <v>197</v>
      </c>
    </row>
    <row r="4" spans="1:6" ht="12.75" customHeight="1" x14ac:dyDescent="0.2">
      <c r="A4" s="35"/>
      <c r="B4" s="39"/>
      <c r="C4" s="35"/>
      <c r="D4" s="2"/>
      <c r="E4" s="2"/>
      <c r="F4" s="40"/>
    </row>
    <row r="5" spans="1:6" ht="12.75" customHeight="1" x14ac:dyDescent="0.2">
      <c r="A5" s="35"/>
      <c r="B5" s="39"/>
      <c r="C5" s="35"/>
      <c r="D5" s="2"/>
      <c r="E5" s="2"/>
      <c r="F5" s="40"/>
    </row>
    <row r="6" spans="1:6" ht="12.75" customHeight="1" x14ac:dyDescent="0.15">
      <c r="A6" s="93" t="str">
        <f>razonsocial</f>
        <v>MI EMPRESA</v>
      </c>
      <c r="B6" s="94"/>
      <c r="C6" s="93" t="str">
        <f>cargo&amp;" "&amp;responsable</f>
        <v>DIRECTOR GENERAL ENCARGADO CORRESPONDIENTE</v>
      </c>
      <c r="D6" s="106"/>
      <c r="E6" s="106"/>
      <c r="F6" s="94"/>
    </row>
    <row r="7" spans="1:6" ht="12.75" customHeight="1" x14ac:dyDescent="0.15">
      <c r="A7" s="95"/>
      <c r="B7" s="96"/>
      <c r="C7" s="95"/>
      <c r="D7" s="107"/>
      <c r="E7" s="107"/>
      <c r="F7" s="96"/>
    </row>
    <row r="8" spans="1:6" ht="12.75" customHeight="1" x14ac:dyDescent="0.15">
      <c r="A8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8"/>
      <c r="C8" s="98"/>
      <c r="D8" s="98"/>
      <c r="E8" s="98"/>
      <c r="F8" s="99"/>
    </row>
    <row r="9" spans="1:6" ht="12.75" customHeight="1" x14ac:dyDescent="0.15">
      <c r="A9" s="100"/>
      <c r="B9" s="101"/>
      <c r="C9" s="101"/>
      <c r="D9" s="101"/>
      <c r="E9" s="101"/>
      <c r="F9" s="102"/>
    </row>
    <row r="10" spans="1:6" ht="12.75" customHeight="1" x14ac:dyDescent="0.15">
      <c r="A10" s="100"/>
      <c r="B10" s="101"/>
      <c r="C10" s="101"/>
      <c r="D10" s="101"/>
      <c r="E10" s="101"/>
      <c r="F10" s="102"/>
    </row>
    <row r="11" spans="1:6" ht="12.75" customHeight="1" x14ac:dyDescent="0.15">
      <c r="A11" s="103"/>
      <c r="B11" s="104"/>
      <c r="C11" s="104"/>
      <c r="D11" s="104"/>
      <c r="E11" s="104"/>
      <c r="F11" s="105"/>
    </row>
    <row r="12" spans="1:6" ht="12.75" customHeight="1" x14ac:dyDescent="0.15">
      <c r="A12" s="41"/>
      <c r="B12" s="41"/>
      <c r="C12" s="42"/>
      <c r="D12" s="42"/>
      <c r="E12" s="42"/>
      <c r="F12" s="42"/>
    </row>
    <row r="13" spans="1:6" ht="12.75" customHeight="1" x14ac:dyDescent="0.2">
      <c r="A13" s="6" t="s">
        <v>198</v>
      </c>
      <c r="B13" s="3"/>
      <c r="C13" s="3"/>
      <c r="D13" s="3"/>
      <c r="E13" s="3"/>
      <c r="F13" s="3"/>
    </row>
    <row r="14" spans="1:6" ht="12.75" customHeight="1" x14ac:dyDescent="0.2">
      <c r="A14" s="1"/>
      <c r="B14" s="1"/>
      <c r="C14" s="1"/>
      <c r="D14" s="1"/>
      <c r="E14" s="1"/>
      <c r="F14" s="1"/>
    </row>
    <row r="15" spans="1:6" ht="12.75" customHeight="1" x14ac:dyDescent="0.15">
      <c r="A15" s="75" t="s">
        <v>36</v>
      </c>
      <c r="B15" s="75" t="s">
        <v>37</v>
      </c>
      <c r="C15" s="75" t="s">
        <v>38</v>
      </c>
      <c r="D15" s="75" t="s">
        <v>39</v>
      </c>
      <c r="E15" s="75" t="s">
        <v>40</v>
      </c>
      <c r="F15" s="75" t="s">
        <v>42</v>
      </c>
    </row>
    <row r="16" spans="1:6" ht="12.75" customHeight="1" x14ac:dyDescent="0.15">
      <c r="A16" s="76" t="s">
        <v>43</v>
      </c>
      <c r="B16" s="76"/>
      <c r="C16" s="76"/>
      <c r="D16" s="76"/>
      <c r="E16" s="76"/>
      <c r="F16" s="76"/>
    </row>
    <row r="17" spans="1:6" ht="12.75" customHeight="1" x14ac:dyDescent="0.15">
      <c r="A17" s="77" t="s">
        <v>99</v>
      </c>
      <c r="B17" s="78" t="s">
        <v>97</v>
      </c>
      <c r="C17" s="79" t="s">
        <v>28</v>
      </c>
      <c r="D17" s="80" t="s">
        <v>31</v>
      </c>
      <c r="E17" s="81" t="s">
        <v>166</v>
      </c>
      <c r="F17" s="81" t="s">
        <v>168</v>
      </c>
    </row>
    <row r="18" spans="1:6" ht="12.75" customHeight="1" x14ac:dyDescent="0.15">
      <c r="A18" s="76"/>
      <c r="B18" s="82"/>
      <c r="C18" s="76"/>
      <c r="D18" s="76"/>
      <c r="E18" s="76"/>
      <c r="F18" s="76" t="s">
        <v>47</v>
      </c>
    </row>
    <row r="19" spans="1:6" ht="12.75" customHeight="1" x14ac:dyDescent="0.2">
      <c r="B19" s="1"/>
      <c r="E19" s="1"/>
    </row>
  </sheetData>
  <mergeCells count="3">
    <mergeCell ref="A6:B7"/>
    <mergeCell ref="A8:F11"/>
    <mergeCell ref="C6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showZeros="0" tabSelected="1" workbookViewId="0">
      <selection activeCell="B17" sqref="B17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5" width="17.796875" customWidth="1"/>
    <col min="6" max="6" width="21.3984375" customWidth="1"/>
    <col min="7" max="7" width="10.796875" customWidth="1"/>
    <col min="8" max="8" width="9.3984375" customWidth="1"/>
  </cols>
  <sheetData>
    <row r="1" spans="1:7" ht="12.75" customHeight="1" x14ac:dyDescent="0.2">
      <c r="A1" s="1" t="s">
        <v>35</v>
      </c>
      <c r="B1" s="1"/>
      <c r="C1" s="1"/>
      <c r="D1" s="1"/>
      <c r="E1" s="1"/>
      <c r="F1" s="1"/>
    </row>
    <row r="2" spans="1:7" ht="12.75" customHeight="1" x14ac:dyDescent="0.2">
      <c r="A2" s="32"/>
      <c r="B2" s="34"/>
      <c r="C2" s="32"/>
      <c r="D2" s="33"/>
      <c r="E2" s="33"/>
      <c r="F2" s="32"/>
      <c r="G2" s="34"/>
    </row>
    <row r="3" spans="1:7" ht="12.75" customHeight="1" x14ac:dyDescent="0.2">
      <c r="A3" s="35"/>
      <c r="B3" s="39"/>
      <c r="C3" s="35" t="str">
        <f>"Licitación No. "&amp;numerodeconcurso</f>
        <v>Licitación No. 2009/0257-0001</v>
      </c>
      <c r="D3" s="2"/>
      <c r="E3" s="2"/>
      <c r="F3" s="47" t="s">
        <v>197</v>
      </c>
      <c r="G3" s="48"/>
    </row>
    <row r="4" spans="1:7" ht="12.75" customHeight="1" x14ac:dyDescent="0.2">
      <c r="A4" s="35"/>
      <c r="B4" s="39"/>
      <c r="C4" s="35"/>
      <c r="D4" s="2"/>
      <c r="E4" s="2"/>
      <c r="F4" s="47" t="s">
        <v>200</v>
      </c>
      <c r="G4" s="48"/>
    </row>
    <row r="5" spans="1:7" ht="12.75" customHeight="1" x14ac:dyDescent="0.2">
      <c r="A5" s="35"/>
      <c r="B5" s="39"/>
      <c r="C5" s="35"/>
      <c r="D5" s="2"/>
      <c r="E5" s="2"/>
      <c r="F5" s="45"/>
      <c r="G5" s="46"/>
    </row>
    <row r="6" spans="1:7" ht="12.75" customHeight="1" x14ac:dyDescent="0.15">
      <c r="A6" s="93" t="str">
        <f>razonsocial</f>
        <v>MI EMPRESA</v>
      </c>
      <c r="B6" s="94"/>
      <c r="C6" s="93" t="str">
        <f>cargo&amp;" "&amp;responsable</f>
        <v>DIRECTOR GENERAL ENCARGADO CORRESPONDIENTE</v>
      </c>
      <c r="D6" s="106"/>
      <c r="E6" s="106"/>
      <c r="F6" s="106"/>
      <c r="G6" s="94"/>
    </row>
    <row r="7" spans="1:7" ht="12.75" customHeight="1" x14ac:dyDescent="0.15">
      <c r="A7" s="95"/>
      <c r="B7" s="96"/>
      <c r="C7" s="95"/>
      <c r="D7" s="107"/>
      <c r="E7" s="107"/>
      <c r="F7" s="107"/>
      <c r="G7" s="96"/>
    </row>
    <row r="8" spans="1:7" ht="12.75" customHeight="1" x14ac:dyDescent="0.15">
      <c r="A8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8"/>
      <c r="C8" s="98"/>
      <c r="D8" s="98"/>
      <c r="E8" s="98"/>
      <c r="F8" s="98"/>
      <c r="G8" s="99"/>
    </row>
    <row r="9" spans="1:7" ht="12.75" customHeight="1" x14ac:dyDescent="0.15">
      <c r="A9" s="100"/>
      <c r="B9" s="101"/>
      <c r="C9" s="101"/>
      <c r="D9" s="101"/>
      <c r="E9" s="101"/>
      <c r="F9" s="101"/>
      <c r="G9" s="102"/>
    </row>
    <row r="10" spans="1:7" ht="12.75" customHeight="1" x14ac:dyDescent="0.15">
      <c r="A10" s="100"/>
      <c r="B10" s="101"/>
      <c r="C10" s="101"/>
      <c r="D10" s="101"/>
      <c r="E10" s="101"/>
      <c r="F10" s="101"/>
      <c r="G10" s="102"/>
    </row>
    <row r="11" spans="1:7" ht="12.75" customHeight="1" x14ac:dyDescent="0.15">
      <c r="A11" s="103"/>
      <c r="B11" s="104"/>
      <c r="C11" s="104"/>
      <c r="D11" s="104"/>
      <c r="E11" s="104"/>
      <c r="F11" s="104"/>
      <c r="G11" s="105"/>
    </row>
    <row r="12" spans="1:7" ht="12.75" customHeight="1" x14ac:dyDescent="0.15">
      <c r="A12" s="41"/>
      <c r="B12" s="41"/>
      <c r="C12" s="43"/>
      <c r="D12" s="43"/>
      <c r="E12" s="43"/>
      <c r="F12" s="43"/>
    </row>
    <row r="13" spans="1:7" ht="12.75" customHeight="1" x14ac:dyDescent="0.2">
      <c r="A13" s="6" t="s">
        <v>198</v>
      </c>
      <c r="B13" s="3"/>
      <c r="C13" s="3"/>
      <c r="D13" s="3"/>
      <c r="E13" s="3"/>
      <c r="F13" s="3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5" t="s">
        <v>36</v>
      </c>
      <c r="B15" s="75" t="s">
        <v>37</v>
      </c>
      <c r="C15" s="75" t="s">
        <v>38</v>
      </c>
      <c r="D15" s="75" t="s">
        <v>39</v>
      </c>
      <c r="E15" s="75" t="s">
        <v>40</v>
      </c>
      <c r="F15" s="75" t="s">
        <v>42</v>
      </c>
      <c r="G15" s="75" t="s">
        <v>199</v>
      </c>
    </row>
    <row r="16" spans="1:7" ht="12.75" customHeight="1" x14ac:dyDescent="0.15">
      <c r="A16" s="76" t="s">
        <v>43</v>
      </c>
      <c r="B16" s="76"/>
      <c r="C16" s="76"/>
      <c r="D16" s="76"/>
      <c r="E16" s="76"/>
      <c r="F16" s="76"/>
      <c r="G16" s="76"/>
    </row>
    <row r="17" spans="1:7" ht="12.75" customHeight="1" x14ac:dyDescent="0.15">
      <c r="A17" s="83" t="s">
        <v>96</v>
      </c>
      <c r="B17" s="78" t="s">
        <v>97</v>
      </c>
      <c r="C17" s="79" t="s">
        <v>28</v>
      </c>
      <c r="D17" s="80" t="s">
        <v>31</v>
      </c>
      <c r="E17" s="81" t="s">
        <v>166</v>
      </c>
      <c r="F17" s="81" t="s">
        <v>168</v>
      </c>
      <c r="G17" s="84" t="s">
        <v>167</v>
      </c>
    </row>
    <row r="18" spans="1:7" ht="12.75" customHeight="1" x14ac:dyDescent="0.15">
      <c r="A18" s="76"/>
      <c r="B18" s="82"/>
      <c r="C18" s="76"/>
      <c r="D18" s="76"/>
      <c r="E18" s="76"/>
      <c r="F18" s="76"/>
      <c r="G18" s="76" t="s">
        <v>47</v>
      </c>
    </row>
    <row r="19" spans="1:7" ht="12.75" customHeight="1" x14ac:dyDescent="0.2">
      <c r="B19" s="1"/>
      <c r="E19" s="1"/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showZeros="0" workbookViewId="0">
      <selection activeCell="A8" sqref="A8:G11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5" width="17.796875" customWidth="1"/>
    <col min="6" max="6" width="21.3984375" customWidth="1"/>
    <col min="7" max="7" width="10.796875" customWidth="1"/>
  </cols>
  <sheetData>
    <row r="1" spans="1:7" ht="12.75" customHeight="1" x14ac:dyDescent="0.2">
      <c r="A1" s="1" t="s">
        <v>35</v>
      </c>
      <c r="B1" s="1"/>
      <c r="C1" s="1"/>
      <c r="D1" s="1"/>
      <c r="E1" s="1"/>
      <c r="F1" s="1"/>
    </row>
    <row r="2" spans="1:7" ht="12.75" customHeight="1" x14ac:dyDescent="0.2">
      <c r="A2" s="32"/>
      <c r="B2" s="34"/>
      <c r="C2" s="32"/>
      <c r="D2" s="33"/>
      <c r="E2" s="33"/>
      <c r="F2" s="32"/>
      <c r="G2" s="34"/>
    </row>
    <row r="3" spans="1:7" ht="12.75" customHeight="1" x14ac:dyDescent="0.2">
      <c r="A3" s="35"/>
      <c r="B3" s="39"/>
      <c r="C3" s="35" t="str">
        <f>"Licitación No. "&amp;numerodeconcurso</f>
        <v>Licitación No. 2009/0257-0001</v>
      </c>
      <c r="D3" s="2"/>
      <c r="E3" s="2"/>
      <c r="F3" s="47" t="s">
        <v>197</v>
      </c>
      <c r="G3" s="48"/>
    </row>
    <row r="4" spans="1:7" ht="12.75" customHeight="1" x14ac:dyDescent="0.2">
      <c r="A4" s="35"/>
      <c r="B4" s="39"/>
      <c r="C4" s="35"/>
      <c r="D4" s="2"/>
      <c r="E4" s="2"/>
      <c r="F4" s="47" t="s">
        <v>200</v>
      </c>
      <c r="G4" s="48"/>
    </row>
    <row r="5" spans="1:7" ht="12.75" customHeight="1" x14ac:dyDescent="0.2">
      <c r="A5" s="35"/>
      <c r="B5" s="39"/>
      <c r="C5" s="35"/>
      <c r="D5" s="2"/>
      <c r="E5" s="2"/>
      <c r="F5" s="45"/>
      <c r="G5" s="46"/>
    </row>
    <row r="6" spans="1:7" ht="12.75" customHeight="1" x14ac:dyDescent="0.15">
      <c r="A6" s="93" t="str">
        <f>razonsocial</f>
        <v>MI EMPRESA</v>
      </c>
      <c r="B6" s="94"/>
      <c r="C6" s="93" t="str">
        <f>cargo&amp;" "&amp;responsable</f>
        <v>DIRECTOR GENERAL ENCARGADO CORRESPONDIENTE</v>
      </c>
      <c r="D6" s="106"/>
      <c r="E6" s="106"/>
      <c r="F6" s="106"/>
      <c r="G6" s="94"/>
    </row>
    <row r="7" spans="1:7" ht="12.75" customHeight="1" x14ac:dyDescent="0.15">
      <c r="A7" s="95"/>
      <c r="B7" s="96"/>
      <c r="C7" s="95"/>
      <c r="D7" s="107"/>
      <c r="E7" s="107"/>
      <c r="F7" s="107"/>
      <c r="G7" s="96"/>
    </row>
    <row r="8" spans="1:7" ht="12.75" customHeight="1" x14ac:dyDescent="0.15">
      <c r="A8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8"/>
      <c r="C8" s="98"/>
      <c r="D8" s="98"/>
      <c r="E8" s="98"/>
      <c r="F8" s="98"/>
      <c r="G8" s="99"/>
    </row>
    <row r="9" spans="1:7" ht="12.75" customHeight="1" x14ac:dyDescent="0.15">
      <c r="A9" s="100"/>
      <c r="B9" s="101"/>
      <c r="C9" s="101"/>
      <c r="D9" s="101"/>
      <c r="E9" s="101"/>
      <c r="F9" s="101"/>
      <c r="G9" s="102"/>
    </row>
    <row r="10" spans="1:7" ht="12.75" customHeight="1" x14ac:dyDescent="0.15">
      <c r="A10" s="100"/>
      <c r="B10" s="101"/>
      <c r="C10" s="101"/>
      <c r="D10" s="101"/>
      <c r="E10" s="101"/>
      <c r="F10" s="101"/>
      <c r="G10" s="102"/>
    </row>
    <row r="11" spans="1:7" ht="12.75" customHeight="1" x14ac:dyDescent="0.15">
      <c r="A11" s="103"/>
      <c r="B11" s="104"/>
      <c r="C11" s="104"/>
      <c r="D11" s="104"/>
      <c r="E11" s="104"/>
      <c r="F11" s="104"/>
      <c r="G11" s="105"/>
    </row>
    <row r="12" spans="1:7" ht="12.75" customHeight="1" x14ac:dyDescent="0.15">
      <c r="A12" s="41"/>
      <c r="B12" s="41"/>
      <c r="C12" s="43"/>
      <c r="D12" s="43"/>
      <c r="E12" s="43"/>
      <c r="F12" s="43"/>
    </row>
    <row r="13" spans="1:7" ht="12.75" customHeight="1" x14ac:dyDescent="0.2">
      <c r="A13" s="6" t="s">
        <v>198</v>
      </c>
      <c r="B13" s="3"/>
      <c r="C13" s="3"/>
      <c r="D13" s="3"/>
      <c r="E13" s="3"/>
      <c r="F13" s="3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5" t="s">
        <v>36</v>
      </c>
      <c r="B15" s="75" t="s">
        <v>37</v>
      </c>
      <c r="C15" s="75" t="s">
        <v>38</v>
      </c>
      <c r="D15" s="75" t="s">
        <v>39</v>
      </c>
      <c r="E15" s="75" t="s">
        <v>40</v>
      </c>
      <c r="F15" s="75" t="s">
        <v>42</v>
      </c>
      <c r="G15" s="75" t="s">
        <v>199</v>
      </c>
    </row>
    <row r="16" spans="1:7" ht="12.75" customHeight="1" x14ac:dyDescent="0.15">
      <c r="A16" s="76" t="s">
        <v>43</v>
      </c>
      <c r="B16" s="76"/>
      <c r="C16" s="76"/>
      <c r="D16" s="76"/>
      <c r="E16" s="76"/>
      <c r="F16" s="76"/>
      <c r="G16" s="76"/>
    </row>
    <row r="17" spans="1:7" ht="12.75" customHeight="1" x14ac:dyDescent="0.15">
      <c r="A17" s="83" t="s">
        <v>99</v>
      </c>
      <c r="B17" s="78" t="s">
        <v>97</v>
      </c>
      <c r="C17" s="79" t="s">
        <v>28</v>
      </c>
      <c r="D17" s="80" t="s">
        <v>31</v>
      </c>
      <c r="E17" s="81" t="s">
        <v>166</v>
      </c>
      <c r="F17" s="81" t="s">
        <v>168</v>
      </c>
      <c r="G17" s="84" t="s">
        <v>167</v>
      </c>
    </row>
    <row r="18" spans="1:7" ht="12.75" customHeight="1" x14ac:dyDescent="0.15">
      <c r="A18" s="76"/>
      <c r="B18" s="82"/>
      <c r="C18" s="76"/>
      <c r="D18" s="76"/>
      <c r="E18" s="76"/>
      <c r="F18" s="76"/>
      <c r="G18" s="76" t="s">
        <v>47</v>
      </c>
    </row>
    <row r="19" spans="1:7" ht="12.75" customHeight="1" x14ac:dyDescent="0.2">
      <c r="B19" s="1"/>
      <c r="E19" s="1"/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showZeros="0" workbookViewId="0">
      <selection activeCell="M22" sqref="M22"/>
    </sheetView>
  </sheetViews>
  <sheetFormatPr baseColWidth="10" defaultColWidth="9.3984375" defaultRowHeight="12.75" customHeight="1" x14ac:dyDescent="0.15"/>
  <cols>
    <col min="1" max="1" width="13.796875" customWidth="1"/>
    <col min="2" max="2" width="57" customWidth="1"/>
    <col min="3" max="3" width="10.796875" customWidth="1"/>
    <col min="4" max="4" width="15" customWidth="1"/>
    <col min="5" max="5" width="18" customWidth="1"/>
    <col min="6" max="6" width="22" customWidth="1"/>
    <col min="7" max="7" width="12.19921875" customWidth="1"/>
    <col min="8" max="8" width="26.796875" customWidth="1"/>
  </cols>
  <sheetData>
    <row r="1" spans="1:8" ht="12.75" customHeight="1" x14ac:dyDescent="0.2">
      <c r="A1" s="1" t="s">
        <v>35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2"/>
      <c r="B2" s="34"/>
      <c r="C2" s="32"/>
      <c r="D2" s="33"/>
      <c r="E2" s="33"/>
      <c r="F2" s="33"/>
      <c r="G2" s="33"/>
      <c r="H2" s="38"/>
    </row>
    <row r="3" spans="1:8" ht="12.75" customHeight="1" x14ac:dyDescent="0.2">
      <c r="A3" s="35"/>
      <c r="B3" s="39"/>
      <c r="C3" s="35" t="s">
        <v>229</v>
      </c>
      <c r="D3" s="2"/>
      <c r="E3" s="2"/>
      <c r="F3" s="2"/>
      <c r="G3" s="2"/>
      <c r="H3" s="74" t="s">
        <v>201</v>
      </c>
    </row>
    <row r="4" spans="1:8" ht="12.75" customHeight="1" x14ac:dyDescent="0.2">
      <c r="A4" s="35"/>
      <c r="B4" s="39"/>
      <c r="C4" s="35"/>
      <c r="D4" s="2"/>
      <c r="E4" s="2"/>
      <c r="F4" s="2"/>
      <c r="G4" s="2"/>
      <c r="H4" s="40"/>
    </row>
    <row r="5" spans="1:8" ht="12.75" customHeight="1" x14ac:dyDescent="0.2">
      <c r="A5" s="35"/>
      <c r="B5" s="39"/>
      <c r="C5" s="35"/>
      <c r="D5" s="2"/>
      <c r="E5" s="2"/>
      <c r="F5" s="2"/>
      <c r="G5" s="2"/>
      <c r="H5" s="40"/>
    </row>
    <row r="6" spans="1:8" ht="12.75" customHeight="1" x14ac:dyDescent="0.15">
      <c r="A6" s="93" t="s">
        <v>51</v>
      </c>
      <c r="B6" s="94"/>
      <c r="C6" s="93" t="s">
        <v>227</v>
      </c>
      <c r="D6" s="106"/>
      <c r="E6" s="106"/>
      <c r="F6" s="106"/>
      <c r="G6" s="106"/>
      <c r="H6" s="94"/>
    </row>
    <row r="7" spans="1:8" ht="12.75" customHeight="1" x14ac:dyDescent="0.15">
      <c r="A7" s="95"/>
      <c r="B7" s="96"/>
      <c r="C7" s="95"/>
      <c r="D7" s="107"/>
      <c r="E7" s="107"/>
      <c r="F7" s="107"/>
      <c r="G7" s="107"/>
      <c r="H7" s="96"/>
    </row>
    <row r="8" spans="1:8" ht="12.75" customHeight="1" x14ac:dyDescent="0.15">
      <c r="A8" s="97" t="s">
        <v>228</v>
      </c>
      <c r="B8" s="98"/>
      <c r="C8" s="98"/>
      <c r="D8" s="98"/>
      <c r="E8" s="98"/>
      <c r="F8" s="98"/>
      <c r="G8" s="98"/>
      <c r="H8" s="99"/>
    </row>
    <row r="9" spans="1:8" ht="12.75" customHeight="1" x14ac:dyDescent="0.15">
      <c r="A9" s="100"/>
      <c r="B9" s="101"/>
      <c r="C9" s="101"/>
      <c r="D9" s="101"/>
      <c r="E9" s="101"/>
      <c r="F9" s="101"/>
      <c r="G9" s="101"/>
      <c r="H9" s="102"/>
    </row>
    <row r="10" spans="1:8" ht="12.75" customHeight="1" x14ac:dyDescent="0.15">
      <c r="A10" s="100"/>
      <c r="B10" s="101"/>
      <c r="C10" s="101"/>
      <c r="D10" s="101"/>
      <c r="E10" s="101"/>
      <c r="F10" s="101"/>
      <c r="G10" s="101"/>
      <c r="H10" s="102"/>
    </row>
    <row r="11" spans="1:8" ht="12.75" customHeight="1" x14ac:dyDescent="0.15">
      <c r="A11" s="103"/>
      <c r="B11" s="104"/>
      <c r="C11" s="104"/>
      <c r="D11" s="104"/>
      <c r="E11" s="104"/>
      <c r="F11" s="104"/>
      <c r="G11" s="104"/>
      <c r="H11" s="105"/>
    </row>
    <row r="12" spans="1:8" ht="12.75" customHeight="1" x14ac:dyDescent="0.2">
      <c r="A12" s="1"/>
      <c r="B12" s="1"/>
      <c r="C12" s="1"/>
      <c r="D12" s="1"/>
      <c r="E12" s="1"/>
      <c r="F12" s="1"/>
      <c r="G12" s="1"/>
    </row>
    <row r="13" spans="1:8" ht="12.75" customHeight="1" x14ac:dyDescent="0.2">
      <c r="A13" s="6" t="s">
        <v>225</v>
      </c>
      <c r="B13" s="3"/>
      <c r="C13" s="3"/>
      <c r="D13" s="3"/>
      <c r="E13" s="3"/>
      <c r="F13" s="3"/>
      <c r="G13" s="3"/>
    </row>
    <row r="14" spans="1:8" ht="12.75" customHeight="1" x14ac:dyDescent="0.2">
      <c r="A14" s="1"/>
      <c r="B14" s="1"/>
      <c r="C14" s="1"/>
      <c r="D14" s="1"/>
      <c r="E14" s="1"/>
      <c r="F14" s="1"/>
      <c r="G14" s="1"/>
    </row>
    <row r="15" spans="1:8" ht="12.75" customHeight="1" x14ac:dyDescent="0.15">
      <c r="A15" s="91" t="s">
        <v>36</v>
      </c>
      <c r="B15" s="91" t="s">
        <v>37</v>
      </c>
      <c r="C15" s="91" t="s">
        <v>38</v>
      </c>
      <c r="D15" s="91" t="s">
        <v>39</v>
      </c>
      <c r="E15" s="91" t="s">
        <v>40</v>
      </c>
      <c r="F15" s="91" t="s">
        <v>42</v>
      </c>
      <c r="G15" s="91" t="s">
        <v>199</v>
      </c>
      <c r="H15" s="91" t="s">
        <v>226</v>
      </c>
    </row>
    <row r="16" spans="1:8" ht="12.75" customHeight="1" x14ac:dyDescent="0.15">
      <c r="A16" s="76" t="s">
        <v>43</v>
      </c>
      <c r="B16" s="76"/>
      <c r="C16" s="76"/>
      <c r="D16" s="76"/>
      <c r="E16" s="76"/>
      <c r="F16" s="76"/>
      <c r="G16" s="76"/>
      <c r="H16" s="76"/>
    </row>
    <row r="17" spans="1:8" ht="9" x14ac:dyDescent="0.15">
      <c r="A17" s="83" t="s">
        <v>96</v>
      </c>
      <c r="B17" s="78" t="s">
        <v>97</v>
      </c>
      <c r="C17" s="79" t="s">
        <v>28</v>
      </c>
      <c r="D17" s="80" t="s">
        <v>31</v>
      </c>
      <c r="E17" s="81" t="s">
        <v>166</v>
      </c>
      <c r="F17" s="81" t="s">
        <v>168</v>
      </c>
      <c r="G17" s="84" t="s">
        <v>167</v>
      </c>
      <c r="H17" s="76"/>
    </row>
    <row r="18" spans="1:8" ht="9" x14ac:dyDescent="0.15">
      <c r="A18" s="83"/>
      <c r="B18" s="78"/>
      <c r="C18" s="79"/>
      <c r="D18" s="80"/>
      <c r="E18" s="81"/>
      <c r="F18" s="81"/>
      <c r="G18" s="84"/>
      <c r="H18" s="76"/>
    </row>
    <row r="19" spans="1:8" ht="9" x14ac:dyDescent="0.15">
      <c r="A19" s="83"/>
      <c r="B19" s="78"/>
      <c r="C19" s="79"/>
      <c r="D19" s="80"/>
      <c r="E19" s="81"/>
      <c r="F19" s="81"/>
      <c r="G19" s="84"/>
      <c r="H19" s="76"/>
    </row>
    <row r="20" spans="1:8" ht="9" x14ac:dyDescent="0.15">
      <c r="A20" s="83"/>
      <c r="B20" s="78"/>
      <c r="C20" s="79"/>
      <c r="D20" s="80"/>
      <c r="E20" s="81"/>
      <c r="F20" s="81"/>
      <c r="G20" s="84"/>
      <c r="H20" s="76"/>
    </row>
    <row r="21" spans="1:8" ht="9" x14ac:dyDescent="0.15">
      <c r="A21" s="83"/>
      <c r="B21" s="78"/>
      <c r="C21" s="79"/>
      <c r="D21" s="80"/>
      <c r="E21" s="81"/>
      <c r="F21" s="81"/>
      <c r="G21" s="84"/>
      <c r="H21" s="76"/>
    </row>
    <row r="22" spans="1:8" ht="9" x14ac:dyDescent="0.15">
      <c r="A22" s="83"/>
      <c r="B22" s="78"/>
      <c r="C22" s="79"/>
      <c r="D22" s="80"/>
      <c r="E22" s="81"/>
      <c r="F22" s="81"/>
      <c r="G22" s="84"/>
      <c r="H22" s="76"/>
    </row>
    <row r="23" spans="1:8" ht="9" x14ac:dyDescent="0.15">
      <c r="A23" s="83"/>
      <c r="B23" s="78"/>
      <c r="C23" s="79"/>
      <c r="D23" s="80"/>
      <c r="E23" s="81"/>
      <c r="F23" s="81"/>
      <c r="G23" s="84"/>
      <c r="H23" s="76"/>
    </row>
    <row r="24" spans="1:8" ht="9" x14ac:dyDescent="0.15">
      <c r="A24" s="83"/>
      <c r="B24" s="78"/>
      <c r="C24" s="79"/>
      <c r="D24" s="80"/>
      <c r="E24" s="81"/>
      <c r="F24" s="81"/>
      <c r="G24" s="84"/>
    </row>
    <row r="25" spans="1:8" ht="9" x14ac:dyDescent="0.15">
      <c r="A25" s="83"/>
      <c r="B25" s="78"/>
      <c r="C25" s="79"/>
      <c r="D25" s="80"/>
      <c r="E25" s="81"/>
      <c r="F25" s="81"/>
      <c r="G25" s="84"/>
      <c r="H25" s="76" t="s">
        <v>47</v>
      </c>
    </row>
    <row r="26" spans="1:8" ht="12.75" customHeight="1" x14ac:dyDescent="0.15">
      <c r="A26" s="76"/>
      <c r="B26" s="76"/>
      <c r="C26" s="76"/>
      <c r="D26" s="76"/>
      <c r="E26" s="76"/>
      <c r="F26" s="76"/>
      <c r="G26" s="76"/>
    </row>
  </sheetData>
  <mergeCells count="3">
    <mergeCell ref="A6:B7"/>
    <mergeCell ref="C6:H7"/>
    <mergeCell ref="A8:H11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workbookViewId="0">
      <selection activeCell="A8" sqref="A8:G11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4" width="15" customWidth="1"/>
    <col min="5" max="5" width="18" customWidth="1"/>
    <col min="6" max="6" width="15" customWidth="1"/>
    <col min="7" max="7" width="29" customWidth="1"/>
    <col min="8" max="8" width="21.796875" customWidth="1"/>
    <col min="9" max="9" width="18" customWidth="1"/>
  </cols>
  <sheetData>
    <row r="1" spans="1:9" ht="12.75" customHeight="1" x14ac:dyDescent="0.2">
      <c r="A1" s="1" t="s">
        <v>35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32"/>
      <c r="B2" s="34"/>
      <c r="C2" s="32"/>
      <c r="D2" s="33"/>
      <c r="E2" s="33"/>
      <c r="F2" s="33"/>
      <c r="G2" s="38"/>
      <c r="H2" s="2"/>
    </row>
    <row r="3" spans="1:9" ht="12.75" customHeight="1" x14ac:dyDescent="0.2">
      <c r="A3" s="35"/>
      <c r="B3" s="39"/>
      <c r="C3" s="35" t="str">
        <f>"Licitación No. "&amp;numerodeconcurso</f>
        <v>Licitación No. 2009/0257-0001</v>
      </c>
      <c r="D3" s="2"/>
      <c r="E3" s="2"/>
      <c r="F3" s="2"/>
      <c r="G3" s="40" t="s">
        <v>201</v>
      </c>
      <c r="H3" s="44"/>
    </row>
    <row r="4" spans="1:9" ht="12.75" customHeight="1" x14ac:dyDescent="0.2">
      <c r="A4" s="35"/>
      <c r="B4" s="39"/>
      <c r="C4" s="35"/>
      <c r="D4" s="2"/>
      <c r="E4" s="2"/>
      <c r="F4" s="2"/>
      <c r="G4" s="40"/>
      <c r="H4" s="44"/>
    </row>
    <row r="5" spans="1:9" ht="12.75" customHeight="1" x14ac:dyDescent="0.2">
      <c r="A5" s="35"/>
      <c r="B5" s="39"/>
      <c r="C5" s="35"/>
      <c r="D5" s="2"/>
      <c r="E5" s="2"/>
      <c r="F5" s="2"/>
      <c r="G5" s="40"/>
      <c r="H5" s="44"/>
    </row>
    <row r="6" spans="1:9" ht="12.75" customHeight="1" x14ac:dyDescent="0.15">
      <c r="A6" s="93" t="str">
        <f>razonsocial</f>
        <v>MI EMPRESA</v>
      </c>
      <c r="B6" s="94"/>
      <c r="C6" s="93" t="str">
        <f>cargo&amp;" "&amp;responsable</f>
        <v>DIRECTOR GENERAL ENCARGADO CORRESPONDIENTE</v>
      </c>
      <c r="D6" s="106"/>
      <c r="E6" s="106"/>
      <c r="F6" s="106"/>
      <c r="G6" s="94"/>
      <c r="H6" s="49"/>
    </row>
    <row r="7" spans="1:9" ht="12.75" customHeight="1" x14ac:dyDescent="0.15">
      <c r="A7" s="95"/>
      <c r="B7" s="96"/>
      <c r="C7" s="95"/>
      <c r="D7" s="107"/>
      <c r="E7" s="107"/>
      <c r="F7" s="107"/>
      <c r="G7" s="96"/>
      <c r="H7" s="49"/>
    </row>
    <row r="8" spans="1:9" ht="12.75" customHeight="1" x14ac:dyDescent="0.15">
      <c r="A8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8"/>
      <c r="C8" s="98"/>
      <c r="D8" s="98"/>
      <c r="E8" s="98"/>
      <c r="F8" s="98"/>
      <c r="G8" s="99"/>
      <c r="H8" s="43"/>
    </row>
    <row r="9" spans="1:9" ht="12.75" customHeight="1" x14ac:dyDescent="0.15">
      <c r="A9" s="100"/>
      <c r="B9" s="101"/>
      <c r="C9" s="101"/>
      <c r="D9" s="101"/>
      <c r="E9" s="101"/>
      <c r="F9" s="101"/>
      <c r="G9" s="102"/>
      <c r="H9" s="43"/>
    </row>
    <row r="10" spans="1:9" ht="12.75" customHeight="1" x14ac:dyDescent="0.15">
      <c r="A10" s="100"/>
      <c r="B10" s="101"/>
      <c r="C10" s="101"/>
      <c r="D10" s="101"/>
      <c r="E10" s="101"/>
      <c r="F10" s="101"/>
      <c r="G10" s="102"/>
      <c r="H10" s="43"/>
    </row>
    <row r="11" spans="1:9" ht="12.75" customHeight="1" x14ac:dyDescent="0.15">
      <c r="A11" s="103"/>
      <c r="B11" s="104"/>
      <c r="C11" s="104"/>
      <c r="D11" s="104"/>
      <c r="E11" s="104"/>
      <c r="F11" s="104"/>
      <c r="G11" s="105"/>
      <c r="H11" s="43"/>
    </row>
    <row r="12" spans="1:9" ht="9.9499999999999993" customHeight="1" x14ac:dyDescent="0.2">
      <c r="A12" s="41"/>
      <c r="B12" s="41"/>
      <c r="C12" s="43"/>
      <c r="D12" s="43"/>
      <c r="E12" s="43"/>
      <c r="F12" s="43"/>
      <c r="G12" s="43"/>
      <c r="H12" s="43"/>
      <c r="I12" s="2"/>
    </row>
    <row r="13" spans="1:9" ht="12.75" customHeight="1" x14ac:dyDescent="0.2">
      <c r="A13" s="6" t="s">
        <v>198</v>
      </c>
      <c r="B13" s="3"/>
      <c r="C13" s="3"/>
      <c r="D13" s="3"/>
      <c r="E13" s="3"/>
      <c r="F13" s="3"/>
      <c r="G13" s="3"/>
      <c r="H13" s="3"/>
      <c r="I13" s="4"/>
    </row>
    <row r="14" spans="1:9" ht="9.9499999999999993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8" x14ac:dyDescent="0.15">
      <c r="A15" s="85" t="s">
        <v>36</v>
      </c>
      <c r="B15" s="85" t="s">
        <v>37</v>
      </c>
      <c r="C15" s="85" t="s">
        <v>38</v>
      </c>
      <c r="D15" s="85" t="s">
        <v>39</v>
      </c>
      <c r="E15" s="85" t="s">
        <v>40</v>
      </c>
      <c r="F15" s="85" t="str">
        <f>"Precio "&amp;rematesegundamoneda</f>
        <v>Precio USD</v>
      </c>
      <c r="G15" s="85" t="s">
        <v>41</v>
      </c>
      <c r="H15" s="85" t="str">
        <f>"Importe "&amp;primeramoneda</f>
        <v>Importe PESOS</v>
      </c>
      <c r="I15" s="85" t="str">
        <f>"Importe "&amp;segundamoneda</f>
        <v>Importe DÓLARES</v>
      </c>
    </row>
    <row r="16" spans="1:9" ht="12.75" customHeight="1" x14ac:dyDescent="0.15">
      <c r="A16" s="76" t="s">
        <v>43</v>
      </c>
      <c r="B16" s="76"/>
      <c r="C16" s="76"/>
      <c r="D16" s="76"/>
      <c r="E16" s="76"/>
      <c r="F16" s="76"/>
      <c r="G16" s="76"/>
      <c r="H16" s="76"/>
      <c r="I16" s="76"/>
    </row>
    <row r="17" spans="1:9" ht="12.75" customHeight="1" x14ac:dyDescent="0.15">
      <c r="A17" s="83" t="s">
        <v>96</v>
      </c>
      <c r="B17" s="78" t="s">
        <v>97</v>
      </c>
      <c r="C17" s="79" t="s">
        <v>28</v>
      </c>
      <c r="D17" s="86" t="s">
        <v>31</v>
      </c>
      <c r="E17" s="81" t="s">
        <v>166</v>
      </c>
      <c r="F17" s="81" t="s">
        <v>106</v>
      </c>
      <c r="G17" s="78" t="s">
        <v>116</v>
      </c>
      <c r="H17" s="81" t="s">
        <v>168</v>
      </c>
      <c r="I17" s="81" t="s">
        <v>108</v>
      </c>
    </row>
    <row r="18" spans="1:9" ht="12.75" customHeight="1" x14ac:dyDescent="0.15">
      <c r="A18" s="76" t="s">
        <v>44</v>
      </c>
      <c r="B18" s="76"/>
      <c r="C18" s="76"/>
      <c r="D18" s="76"/>
      <c r="E18" s="76"/>
      <c r="F18" s="76"/>
      <c r="G18" s="82"/>
      <c r="H18" s="82"/>
      <c r="I18" s="82"/>
    </row>
    <row r="19" spans="1:9" ht="12.75" customHeight="1" x14ac:dyDescent="0.15">
      <c r="A19" s="82"/>
      <c r="B19" s="87"/>
      <c r="C19" s="82"/>
      <c r="D19" s="82"/>
      <c r="E19" s="82"/>
      <c r="F19" s="82"/>
      <c r="G19" s="88" t="s">
        <v>45</v>
      </c>
      <c r="H19" s="89" t="s">
        <v>119</v>
      </c>
      <c r="I19" s="89" t="s">
        <v>111</v>
      </c>
    </row>
    <row r="20" spans="1:9" ht="12.75" customHeight="1" x14ac:dyDescent="0.15">
      <c r="A20" s="76"/>
      <c r="B20" s="88" t="str">
        <f>"Parcial "&amp;primeramoneda</f>
        <v>Parcial PESOS</v>
      </c>
      <c r="C20" s="90" t="s">
        <v>109</v>
      </c>
      <c r="D20" s="82"/>
      <c r="E20" s="82"/>
      <c r="F20" s="82"/>
      <c r="G20" s="88"/>
      <c r="H20" s="88"/>
      <c r="I20" s="89"/>
    </row>
    <row r="21" spans="1:9" ht="12.75" customHeight="1" x14ac:dyDescent="0.15">
      <c r="A21" s="76"/>
      <c r="B21" s="88" t="str">
        <f>"Parcial "&amp;segundamoneda</f>
        <v>Parcial DÓLARES</v>
      </c>
      <c r="C21" s="90" t="s">
        <v>112</v>
      </c>
      <c r="D21" s="82"/>
      <c r="E21" s="82"/>
      <c r="F21" s="82"/>
      <c r="G21" s="88"/>
      <c r="H21" s="88"/>
      <c r="I21" s="89"/>
    </row>
    <row r="22" spans="1:9" ht="12.75" customHeight="1" x14ac:dyDescent="0.15">
      <c r="A22" s="76"/>
      <c r="B22" s="76"/>
      <c r="C22" s="82"/>
      <c r="D22" s="82"/>
      <c r="E22" s="82"/>
      <c r="F22" s="82"/>
      <c r="G22" s="88" t="s">
        <v>46</v>
      </c>
      <c r="H22" s="89" t="s">
        <v>121</v>
      </c>
      <c r="I22" s="89" t="s">
        <v>113</v>
      </c>
    </row>
    <row r="23" spans="1:9" ht="12.75" customHeight="1" x14ac:dyDescent="0.15">
      <c r="A23" s="76"/>
      <c r="B23" s="88" t="str">
        <f>"Acumulado "&amp;primeramoneda</f>
        <v>Acumulado PESOS</v>
      </c>
      <c r="C23" s="90" t="s">
        <v>110</v>
      </c>
      <c r="D23" s="76"/>
      <c r="E23" s="76"/>
      <c r="F23" s="76"/>
      <c r="G23" s="76"/>
      <c r="H23" s="76"/>
      <c r="I23" s="76"/>
    </row>
    <row r="24" spans="1:9" ht="12.75" customHeight="1" x14ac:dyDescent="0.15">
      <c r="A24" s="76"/>
      <c r="B24" s="88" t="str">
        <f>"Acumulado "&amp;segundamoneda</f>
        <v>Acumulado DÓLARES</v>
      </c>
      <c r="C24" s="90" t="s">
        <v>114</v>
      </c>
      <c r="D24" s="76"/>
      <c r="E24" s="76"/>
      <c r="F24" s="76"/>
      <c r="G24" s="76"/>
      <c r="H24" s="76"/>
      <c r="I24" s="76"/>
    </row>
    <row r="25" spans="1:9" ht="12.75" customHeight="1" x14ac:dyDescent="0.15">
      <c r="A25" s="76"/>
      <c r="B25" s="76"/>
      <c r="C25" s="76"/>
      <c r="D25" s="76"/>
      <c r="E25" s="76"/>
      <c r="F25" s="76"/>
      <c r="G25" s="76"/>
      <c r="H25" s="76"/>
      <c r="I25" s="76" t="s">
        <v>47</v>
      </c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workbookViewId="0">
      <selection activeCell="A13" sqref="A13"/>
    </sheetView>
  </sheetViews>
  <sheetFormatPr baseColWidth="10" defaultColWidth="9.3984375" defaultRowHeight="12.75" customHeight="1" x14ac:dyDescent="0.15"/>
  <cols>
    <col min="1" max="1" width="13.796875" customWidth="1"/>
    <col min="2" max="2" width="43" customWidth="1"/>
    <col min="3" max="3" width="12.19921875" customWidth="1"/>
    <col min="4" max="4" width="15" customWidth="1"/>
    <col min="5" max="5" width="18" customWidth="1"/>
    <col min="6" max="6" width="43" customWidth="1"/>
    <col min="7" max="7" width="22" customWidth="1"/>
  </cols>
  <sheetData>
    <row r="1" spans="1:7" ht="12.75" customHeight="1" x14ac:dyDescent="0.2">
      <c r="A1" s="1" t="s">
        <v>35</v>
      </c>
      <c r="B1" s="1"/>
      <c r="C1" s="1"/>
      <c r="D1" s="1"/>
      <c r="E1" s="1"/>
      <c r="F1" s="1"/>
    </row>
    <row r="2" spans="1:7" ht="12.75" customHeight="1" x14ac:dyDescent="0.2">
      <c r="A2" s="32"/>
      <c r="B2" s="34"/>
      <c r="C2" s="32"/>
      <c r="D2" s="33"/>
      <c r="E2" s="33"/>
      <c r="F2" s="38"/>
    </row>
    <row r="3" spans="1:7" ht="12.75" customHeight="1" x14ac:dyDescent="0.2">
      <c r="A3" s="35"/>
      <c r="B3" s="39"/>
      <c r="C3" s="35" t="str">
        <f>"Licitación No. "&amp;numerodeconcurso</f>
        <v>Licitación No. 2009/0257-0001</v>
      </c>
      <c r="D3" s="2"/>
      <c r="E3" s="2"/>
      <c r="F3" s="40" t="s">
        <v>197</v>
      </c>
    </row>
    <row r="4" spans="1:7" ht="12.75" customHeight="1" x14ac:dyDescent="0.2">
      <c r="A4" s="35"/>
      <c r="B4" s="39"/>
      <c r="C4" s="35"/>
      <c r="D4" s="2"/>
      <c r="E4" s="2"/>
      <c r="F4" s="40"/>
    </row>
    <row r="5" spans="1:7" ht="12.75" customHeight="1" x14ac:dyDescent="0.2">
      <c r="A5" s="35"/>
      <c r="B5" s="39"/>
      <c r="C5" s="35"/>
      <c r="D5" s="2"/>
      <c r="E5" s="2"/>
      <c r="F5" s="40"/>
    </row>
    <row r="6" spans="1:7" ht="12.75" customHeight="1" x14ac:dyDescent="0.15">
      <c r="A6" s="93" t="str">
        <f>razonsocial</f>
        <v>MI EMPRESA</v>
      </c>
      <c r="B6" s="94"/>
      <c r="C6" s="93" t="str">
        <f>cargo&amp;" "&amp;responsable</f>
        <v>DIRECTOR GENERAL ENCARGADO CORRESPONDIENTE</v>
      </c>
      <c r="D6" s="106"/>
      <c r="E6" s="106"/>
      <c r="F6" s="94"/>
    </row>
    <row r="7" spans="1:7" ht="12.75" customHeight="1" x14ac:dyDescent="0.15">
      <c r="A7" s="95"/>
      <c r="B7" s="96"/>
      <c r="C7" s="95"/>
      <c r="D7" s="107"/>
      <c r="E7" s="107"/>
      <c r="F7" s="96"/>
    </row>
    <row r="8" spans="1:7" ht="12.75" customHeight="1" x14ac:dyDescent="0.15">
      <c r="A8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8"/>
      <c r="C8" s="98"/>
      <c r="D8" s="98"/>
      <c r="E8" s="98"/>
      <c r="F8" s="99"/>
    </row>
    <row r="9" spans="1:7" ht="12.75" customHeight="1" x14ac:dyDescent="0.15">
      <c r="A9" s="100"/>
      <c r="B9" s="101"/>
      <c r="C9" s="101"/>
      <c r="D9" s="101"/>
      <c r="E9" s="101"/>
      <c r="F9" s="102"/>
    </row>
    <row r="10" spans="1:7" ht="12.75" customHeight="1" x14ac:dyDescent="0.15">
      <c r="A10" s="100"/>
      <c r="B10" s="101"/>
      <c r="C10" s="101"/>
      <c r="D10" s="101"/>
      <c r="E10" s="101"/>
      <c r="F10" s="102"/>
    </row>
    <row r="11" spans="1:7" ht="12.75" customHeight="1" x14ac:dyDescent="0.15">
      <c r="A11" s="103"/>
      <c r="B11" s="104"/>
      <c r="C11" s="104"/>
      <c r="D11" s="104"/>
      <c r="E11" s="104"/>
      <c r="F11" s="105"/>
    </row>
    <row r="12" spans="1:7" ht="9.9499999999999993" customHeight="1" x14ac:dyDescent="0.2">
      <c r="A12" s="41"/>
      <c r="B12" s="41"/>
      <c r="C12" s="43"/>
      <c r="D12" s="43"/>
      <c r="E12" s="43"/>
      <c r="F12" s="43"/>
      <c r="G12" s="2"/>
    </row>
    <row r="13" spans="1:7" ht="12.75" customHeight="1" x14ac:dyDescent="0.2">
      <c r="A13" s="6" t="s">
        <v>202</v>
      </c>
      <c r="B13" s="3"/>
      <c r="C13" s="3"/>
      <c r="D13" s="3"/>
      <c r="E13" s="3"/>
      <c r="F13" s="3"/>
      <c r="G13" s="4"/>
    </row>
    <row r="14" spans="1:7" ht="9.9499999999999993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5" t="s">
        <v>36</v>
      </c>
      <c r="B15" s="75" t="s">
        <v>37</v>
      </c>
      <c r="C15" s="75" t="s">
        <v>38</v>
      </c>
      <c r="D15" s="75" t="s">
        <v>39</v>
      </c>
      <c r="E15" s="75" t="s">
        <v>40</v>
      </c>
      <c r="F15" s="75" t="s">
        <v>41</v>
      </c>
      <c r="G15" s="75" t="s">
        <v>42</v>
      </c>
    </row>
    <row r="16" spans="1:7" ht="12.75" customHeight="1" x14ac:dyDescent="0.15">
      <c r="A16" s="76" t="s">
        <v>43</v>
      </c>
      <c r="B16" s="76"/>
      <c r="C16" s="76"/>
      <c r="D16" s="76"/>
      <c r="E16" s="76"/>
      <c r="F16" s="76"/>
      <c r="G16" s="76"/>
    </row>
    <row r="17" spans="1:7" ht="12.75" customHeight="1" x14ac:dyDescent="0.15">
      <c r="A17" s="83" t="s">
        <v>96</v>
      </c>
      <c r="B17" s="78" t="s">
        <v>97</v>
      </c>
      <c r="C17" s="79" t="s">
        <v>28</v>
      </c>
      <c r="D17" s="80" t="s">
        <v>31</v>
      </c>
      <c r="E17" s="81" t="s">
        <v>166</v>
      </c>
      <c r="F17" s="92" t="s">
        <v>169</v>
      </c>
      <c r="G17" s="81" t="s">
        <v>168</v>
      </c>
    </row>
    <row r="18" spans="1:7" ht="12.75" customHeight="1" x14ac:dyDescent="0.15">
      <c r="A18" s="76" t="s">
        <v>44</v>
      </c>
      <c r="B18" s="76"/>
      <c r="C18" s="76"/>
      <c r="D18" s="76"/>
      <c r="E18" s="76"/>
      <c r="F18" s="82"/>
      <c r="G18" s="82"/>
    </row>
    <row r="19" spans="1:7" ht="12.75" customHeight="1" x14ac:dyDescent="0.15">
      <c r="A19" s="82"/>
      <c r="B19" s="87"/>
      <c r="C19" s="82"/>
      <c r="D19" s="82"/>
      <c r="E19" s="82"/>
      <c r="F19" s="88" t="s">
        <v>45</v>
      </c>
      <c r="G19" s="89" t="s">
        <v>119</v>
      </c>
    </row>
    <row r="20" spans="1:7" ht="12.75" customHeight="1" x14ac:dyDescent="0.15">
      <c r="A20" s="82"/>
      <c r="B20" s="76"/>
      <c r="C20" s="82"/>
      <c r="D20" s="82"/>
      <c r="E20" s="82"/>
      <c r="F20" s="88" t="s">
        <v>46</v>
      </c>
      <c r="G20" s="89" t="s">
        <v>121</v>
      </c>
    </row>
    <row r="21" spans="1:7" ht="12.75" customHeight="1" x14ac:dyDescent="0.15">
      <c r="A21" s="76"/>
      <c r="B21" s="82"/>
      <c r="C21" s="76"/>
      <c r="D21" s="76"/>
      <c r="E21" s="76"/>
      <c r="F21" s="76"/>
      <c r="G21" s="76" t="s">
        <v>47</v>
      </c>
    </row>
    <row r="22" spans="1:7" ht="12.75" customHeight="1" x14ac:dyDescent="0.2">
      <c r="B22" s="1"/>
      <c r="E22" s="1"/>
    </row>
  </sheetData>
  <mergeCells count="3">
    <mergeCell ref="A6:B7"/>
    <mergeCell ref="C6:F7"/>
    <mergeCell ref="A8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Código Auxiliar</vt:lpstr>
      <vt:lpstr>Documento DE-10</vt:lpstr>
      <vt:lpstr>Documento DE-10 Cod Aux.</vt:lpstr>
      <vt:lpstr>Estándar con Imagen</vt:lpstr>
      <vt:lpstr>Multimoneda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2018-04-10T18:12:45Z</cp:lastPrinted>
  <dcterms:created xsi:type="dcterms:W3CDTF">2009-08-19T16:41:37Z</dcterms:created>
  <dcterms:modified xsi:type="dcterms:W3CDTF">2025-08-15T23:57:15Z</dcterms:modified>
</cp:coreProperties>
</file>